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Journal" sheetId="2" state="visible" r:id="rId2"/>
    <sheet name="Stats" sheetId="3" state="visible" r:id="rId3"/>
    <sheet name="Position siz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#,##0.00;[Red]-#,##0.00"/>
    <numFmt numFmtId="167" formatCode="0.00;[Red]-0.00"/>
    <numFmt numFmtId="168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2" fontId="0" fillId="3" borderId="1" pivotButton="0" quotePrefix="0" xfId="0"/>
    <xf numFmtId="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0" fontId="2" fillId="0" borderId="0" pivotButton="0" quotePrefix="0" xfId="0"/>
    <xf numFmtId="1" fontId="0" fillId="3" borderId="0" pivotButton="0" quotePrefix="0" xfId="0"/>
    <xf numFmtId="168" fontId="0" fillId="3" borderId="0" pivotButton="0" quotePrefix="0" xfId="0"/>
    <xf numFmtId="2" fontId="0" fillId="3" borderId="0" pivotButton="0" quotePrefix="0" xfId="0"/>
    <xf numFmtId="4" fontId="0" fillId="3" borderId="0" pivotButton="0" quotePrefix="0" xfId="0"/>
    <xf numFmtId="3" fontId="0" fillId="0" borderId="0" pivotButton="0" quotePrefix="0" xfId="0"/>
    <xf numFmtId="168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Trading journal template – tradermarkus.com</t>
        </is>
      </c>
    </row>
    <row r="2">
      <c r="A2" s="2" t="inlineStr">
        <is>
          <t>1. Delete the three example rows on the Journal sheet (XYZ, ABC, QRS are made-up trades that show how the formulas work).</t>
        </is>
      </c>
    </row>
    <row r="3">
      <c r="A3" s="2" t="inlineStr">
        <is>
          <t>2. Before you enter: fill Date in, Symbol, Long/Short, Setup, Entry, Stop, Target, Shares and Feeling before entry.</t>
        </is>
      </c>
    </row>
    <row r="4">
      <c r="A4" s="2" t="inlineStr">
        <is>
          <t>3. After you exit: fill Date out, Exit, Fees, Followed plan? (Y/N), Mistake / note and Lesson.</t>
        </is>
      </c>
    </row>
    <row r="5">
      <c r="A5" s="2" t="inlineStr">
        <is>
          <t>4. Grey cells calculate themselves: risk, planned reward-to-risk, P&amp;L and the R multiple.</t>
        </is>
      </c>
    </row>
    <row r="6">
      <c r="A6" s="2" t="inlineStr">
        <is>
          <t>5. Once a week, read the Stats sheet. Compare 'Average R when plan followed' with 'Average R when plan broken'.</t>
        </is>
      </c>
    </row>
    <row r="7">
      <c r="A7" s="2" t="inlineStr">
        <is>
          <t>6. Use the Position size sheet before every trade so each loss stays near 1R.</t>
        </is>
      </c>
    </row>
    <row r="8">
      <c r="A8" s="2" t="inlineStr">
        <is>
          <t>Not financial advice. Educational template only. Check the formulas yourself before you rely on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10" customWidth="1" min="4" max="4"/>
    <col width="18" customWidth="1" min="5" max="5"/>
    <col width="9" customWidth="1" min="6" max="6"/>
    <col width="9" customWidth="1" min="7" max="7"/>
    <col width="9" customWidth="1" min="8" max="8"/>
    <col width="8" customWidth="1" min="9" max="9"/>
    <col width="10" customWidth="1" min="10" max="10"/>
    <col width="9" customWidth="1" min="11" max="11"/>
    <col width="11" customWidth="1" min="12" max="12"/>
    <col width="11" customWidth="1" min="13" max="13"/>
    <col width="9" customWidth="1" min="14" max="14"/>
    <col width="7" customWidth="1" min="15" max="15"/>
    <col width="10" customWidth="1" min="16" max="16"/>
    <col width="10" customWidth="1" min="17" max="17"/>
    <col width="12" customWidth="1" min="18" max="18"/>
    <col width="18" customWidth="1" min="19" max="19"/>
    <col width="24" customWidth="1" min="20" max="20"/>
    <col width="24" customWidth="1" min="21" max="21"/>
  </cols>
  <sheetData>
    <row r="1" ht="32" customHeight="1">
      <c r="A1" s="3" t="inlineStr">
        <is>
          <t>Trade #</t>
        </is>
      </c>
      <c r="B1" s="3" t="inlineStr">
        <is>
          <t>Date in</t>
        </is>
      </c>
      <c r="C1" s="3" t="inlineStr">
        <is>
          <t>Symbol</t>
        </is>
      </c>
      <c r="D1" s="3" t="inlineStr">
        <is>
          <t>Long/Short</t>
        </is>
      </c>
      <c r="E1" s="3" t="inlineStr">
        <is>
          <t>Setup</t>
        </is>
      </c>
      <c r="F1" s="3" t="inlineStr">
        <is>
          <t>Entry</t>
        </is>
      </c>
      <c r="G1" s="3" t="inlineStr">
        <is>
          <t>Stop</t>
        </is>
      </c>
      <c r="H1" s="3" t="inlineStr">
        <is>
          <t>Target</t>
        </is>
      </c>
      <c r="I1" s="3" t="inlineStr">
        <is>
          <t>Shares</t>
        </is>
      </c>
      <c r="J1" s="3" t="inlineStr">
        <is>
          <t>Risk/share</t>
        </is>
      </c>
      <c r="K1" s="3" t="inlineStr">
        <is>
          <t>$ risk</t>
        </is>
      </c>
      <c r="L1" s="3" t="inlineStr">
        <is>
          <t>Planned R:R</t>
        </is>
      </c>
      <c r="M1" s="3" t="inlineStr">
        <is>
          <t>Date out</t>
        </is>
      </c>
      <c r="N1" s="3" t="inlineStr">
        <is>
          <t>Exit</t>
        </is>
      </c>
      <c r="O1" s="3" t="inlineStr">
        <is>
          <t>Fees</t>
        </is>
      </c>
      <c r="P1" s="3" t="inlineStr">
        <is>
          <t>P&amp;L $</t>
        </is>
      </c>
      <c r="Q1" s="3" t="inlineStr">
        <is>
          <t>R multiple</t>
        </is>
      </c>
      <c r="R1" s="3" t="inlineStr">
        <is>
          <t>Followed plan? (Y/N)</t>
        </is>
      </c>
      <c r="S1" s="3" t="inlineStr">
        <is>
          <t>Feeling before entry</t>
        </is>
      </c>
      <c r="T1" s="3" t="inlineStr">
        <is>
          <t>Mistake / note</t>
        </is>
      </c>
      <c r="U1" s="3" t="inlineStr">
        <is>
          <t>Lesson</t>
        </is>
      </c>
    </row>
    <row r="2">
      <c r="A2" s="4" t="n">
        <v>1</v>
      </c>
      <c r="B2" s="5" t="n">
        <v>46027</v>
      </c>
      <c r="C2" s="4" t="inlineStr">
        <is>
          <t>XYZ</t>
        </is>
      </c>
      <c r="D2" s="4" t="inlineStr">
        <is>
          <t>Long</t>
        </is>
      </c>
      <c r="E2" s="4" t="inlineStr">
        <is>
          <t>Example row – delete</t>
        </is>
      </c>
      <c r="F2" s="6" t="n">
        <v>50</v>
      </c>
      <c r="G2" s="6" t="n">
        <v>48</v>
      </c>
      <c r="H2" s="6" t="n">
        <v>56</v>
      </c>
      <c r="I2" s="4" t="n">
        <v>50</v>
      </c>
      <c r="J2" s="7">
        <f>IF(OR(F2="",G2=""),"",ABS(F2-G2))</f>
        <v/>
      </c>
      <c r="K2" s="8">
        <f>IF(OR(J2="",I2=""),"",J2*I2)</f>
        <v/>
      </c>
      <c r="L2" s="9">
        <f>IF(OR(H2="",J2="",J2=0),"",ABS(H2-F2)/J2)</f>
        <v/>
      </c>
      <c r="M2" s="5" t="n">
        <v>46036</v>
      </c>
      <c r="N2" s="6" t="n">
        <v>55.2</v>
      </c>
      <c r="O2" s="6" t="n">
        <v>2</v>
      </c>
      <c r="P2" s="10">
        <f>IF(N2="","",IF(D2="Short",F2-N2,N2-F2)*I2-O2)</f>
        <v/>
      </c>
      <c r="Q2" s="11">
        <f>IF(OR(P2="",K2="",K2=0),"",P2/K2)</f>
        <v/>
      </c>
      <c r="R2" s="4" t="inlineStr">
        <is>
          <t>Y</t>
        </is>
      </c>
      <c r="S2" s="4" t="inlineStr">
        <is>
          <t>Calm</t>
        </is>
      </c>
      <c r="T2" s="4" t="inlineStr">
        <is>
          <t>Took the exit at the target zone</t>
        </is>
      </c>
      <c r="U2" s="4" t="inlineStr">
        <is>
          <t>Plan worked; nothing to change</t>
        </is>
      </c>
    </row>
    <row r="3">
      <c r="A3" s="4" t="n">
        <v>2</v>
      </c>
      <c r="B3" s="5" t="n">
        <v>46030</v>
      </c>
      <c r="C3" s="4" t="inlineStr">
        <is>
          <t>ABC</t>
        </is>
      </c>
      <c r="D3" s="4" t="inlineStr">
        <is>
          <t>Long</t>
        </is>
      </c>
      <c r="E3" s="4" t="inlineStr">
        <is>
          <t>Example row – delete</t>
        </is>
      </c>
      <c r="F3" s="6" t="n">
        <v>120</v>
      </c>
      <c r="G3" s="6" t="n">
        <v>116</v>
      </c>
      <c r="H3" s="6" t="n">
        <v>132</v>
      </c>
      <c r="I3" s="4" t="n">
        <v>25</v>
      </c>
      <c r="J3" s="7">
        <f>IF(OR(F3="",G3=""),"",ABS(F3-G3))</f>
        <v/>
      </c>
      <c r="K3" s="8">
        <f>IF(OR(J3="",I3=""),"",J3*I3)</f>
        <v/>
      </c>
      <c r="L3" s="9">
        <f>IF(OR(H3="",J3="",J3=0),"",ABS(H3-F3)/J3)</f>
        <v/>
      </c>
      <c r="M3" s="5" t="n">
        <v>46031</v>
      </c>
      <c r="N3" s="6" t="n">
        <v>116</v>
      </c>
      <c r="O3" s="6" t="n">
        <v>2</v>
      </c>
      <c r="P3" s="10">
        <f>IF(N3="","",IF(D3="Short",F3-N3,N3-F3)*I3-O3)</f>
        <v/>
      </c>
      <c r="Q3" s="11">
        <f>IF(OR(P3="",K3="",K3=0),"",P3/K3)</f>
        <v/>
      </c>
      <c r="R3" s="4" t="inlineStr">
        <is>
          <t>Y</t>
        </is>
      </c>
      <c r="S3" s="4" t="inlineStr">
        <is>
          <t>Calm</t>
        </is>
      </c>
      <c r="T3" s="4" t="inlineStr">
        <is>
          <t>Stopped out at the stop</t>
        </is>
      </c>
      <c r="U3" s="4" t="inlineStr">
        <is>
          <t>A normal 1R loss</t>
        </is>
      </c>
    </row>
    <row r="4">
      <c r="A4" s="4" t="n">
        <v>3</v>
      </c>
      <c r="B4" s="5" t="n">
        <v>46034</v>
      </c>
      <c r="C4" s="4" t="inlineStr">
        <is>
          <t>QRS</t>
        </is>
      </c>
      <c r="D4" s="4" t="inlineStr">
        <is>
          <t>Short</t>
        </is>
      </c>
      <c r="E4" s="4" t="inlineStr">
        <is>
          <t>Example row – delete</t>
        </is>
      </c>
      <c r="F4" s="6" t="n">
        <v>80</v>
      </c>
      <c r="G4" s="6" t="n">
        <v>82.5</v>
      </c>
      <c r="H4" s="6" t="n">
        <v>72.5</v>
      </c>
      <c r="I4" s="4" t="n">
        <v>40</v>
      </c>
      <c r="J4" s="7">
        <f>IF(OR(F4="",G4=""),"",ABS(F4-G4))</f>
        <v/>
      </c>
      <c r="K4" s="8">
        <f>IF(OR(J4="",I4=""),"",J4*I4)</f>
        <v/>
      </c>
      <c r="L4" s="9">
        <f>IF(OR(H4="",J4="",J4=0),"",ABS(H4-F4)/J4)</f>
        <v/>
      </c>
      <c r="M4" s="5" t="n">
        <v>46037</v>
      </c>
      <c r="N4" s="6" t="n">
        <v>84.09999999999999</v>
      </c>
      <c r="O4" s="6" t="n">
        <v>2</v>
      </c>
      <c r="P4" s="10">
        <f>IF(N4="","",IF(D4="Short",F4-N4,N4-F4)*I4-O4)</f>
        <v/>
      </c>
      <c r="Q4" s="11">
        <f>IF(OR(P4="",K4="",K4=0),"",P4/K4)</f>
        <v/>
      </c>
      <c r="R4" s="4" t="inlineStr">
        <is>
          <t>N</t>
        </is>
      </c>
      <c r="S4" s="4" t="inlineStr">
        <is>
          <t>Impatient</t>
        </is>
      </c>
      <c r="T4" s="4" t="inlineStr">
        <is>
          <t>Held past the stop, hoping</t>
        </is>
      </c>
      <c r="U4" s="4" t="inlineStr">
        <is>
          <t>A 1.66R loss that should have been 1R</t>
        </is>
      </c>
    </row>
    <row r="5">
      <c r="A5" s="4" t="n">
        <v>4</v>
      </c>
      <c r="B5" s="5" t="n"/>
      <c r="C5" s="4" t="n"/>
      <c r="D5" s="4" t="n"/>
      <c r="E5" s="4" t="n"/>
      <c r="F5" s="6" t="n"/>
      <c r="G5" s="6" t="n"/>
      <c r="H5" s="6" t="n"/>
      <c r="I5" s="4" t="n"/>
      <c r="J5" s="7">
        <f>IF(OR(F5="",G5=""),"",ABS(F5-G5))</f>
        <v/>
      </c>
      <c r="K5" s="8">
        <f>IF(OR(J5="",I5=""),"",J5*I5)</f>
        <v/>
      </c>
      <c r="L5" s="9">
        <f>IF(OR(H5="",J5="",J5=0),"",ABS(H5-F5)/J5)</f>
        <v/>
      </c>
      <c r="M5" s="5" t="n"/>
      <c r="N5" s="6" t="n"/>
      <c r="O5" s="6" t="n"/>
      <c r="P5" s="10">
        <f>IF(N5="","",IF(D5="Short",F5-N5,N5-F5)*I5-O5)</f>
        <v/>
      </c>
      <c r="Q5" s="11">
        <f>IF(OR(P5="",K5="",K5=0),"",P5/K5)</f>
        <v/>
      </c>
      <c r="R5" s="4" t="n"/>
      <c r="S5" s="4" t="n"/>
      <c r="T5" s="4" t="n"/>
      <c r="U5" s="4" t="n"/>
    </row>
    <row r="6">
      <c r="A6" s="4" t="n">
        <v>5</v>
      </c>
      <c r="B6" s="5" t="n"/>
      <c r="C6" s="4" t="n"/>
      <c r="D6" s="4" t="n"/>
      <c r="E6" s="4" t="n"/>
      <c r="F6" s="6" t="n"/>
      <c r="G6" s="6" t="n"/>
      <c r="H6" s="6" t="n"/>
      <c r="I6" s="4" t="n"/>
      <c r="J6" s="7">
        <f>IF(OR(F6="",G6=""),"",ABS(F6-G6))</f>
        <v/>
      </c>
      <c r="K6" s="8">
        <f>IF(OR(J6="",I6=""),"",J6*I6)</f>
        <v/>
      </c>
      <c r="L6" s="9">
        <f>IF(OR(H6="",J6="",J6=0),"",ABS(H6-F6)/J6)</f>
        <v/>
      </c>
      <c r="M6" s="5" t="n"/>
      <c r="N6" s="6" t="n"/>
      <c r="O6" s="6" t="n"/>
      <c r="P6" s="10">
        <f>IF(N6="","",IF(D6="Short",F6-N6,N6-F6)*I6-O6)</f>
        <v/>
      </c>
      <c r="Q6" s="11">
        <f>IF(OR(P6="",K6="",K6=0),"",P6/K6)</f>
        <v/>
      </c>
      <c r="R6" s="4" t="n"/>
      <c r="S6" s="4" t="n"/>
      <c r="T6" s="4" t="n"/>
      <c r="U6" s="4" t="n"/>
    </row>
    <row r="7">
      <c r="A7" s="4" t="n">
        <v>6</v>
      </c>
      <c r="B7" s="5" t="n"/>
      <c r="C7" s="4" t="n"/>
      <c r="D7" s="4" t="n"/>
      <c r="E7" s="4" t="n"/>
      <c r="F7" s="6" t="n"/>
      <c r="G7" s="6" t="n"/>
      <c r="H7" s="6" t="n"/>
      <c r="I7" s="4" t="n"/>
      <c r="J7" s="7">
        <f>IF(OR(F7="",G7=""),"",ABS(F7-G7))</f>
        <v/>
      </c>
      <c r="K7" s="8">
        <f>IF(OR(J7="",I7=""),"",J7*I7)</f>
        <v/>
      </c>
      <c r="L7" s="9">
        <f>IF(OR(H7="",J7="",J7=0),"",ABS(H7-F7)/J7)</f>
        <v/>
      </c>
      <c r="M7" s="5" t="n"/>
      <c r="N7" s="6" t="n"/>
      <c r="O7" s="6" t="n"/>
      <c r="P7" s="10">
        <f>IF(N7="","",IF(D7="Short",F7-N7,N7-F7)*I7-O7)</f>
        <v/>
      </c>
      <c r="Q7" s="11">
        <f>IF(OR(P7="",K7="",K7=0),"",P7/K7)</f>
        <v/>
      </c>
      <c r="R7" s="4" t="n"/>
      <c r="S7" s="4" t="n"/>
      <c r="T7" s="4" t="n"/>
      <c r="U7" s="4" t="n"/>
    </row>
    <row r="8">
      <c r="A8" s="4" t="n">
        <v>7</v>
      </c>
      <c r="B8" s="5" t="n"/>
      <c r="C8" s="4" t="n"/>
      <c r="D8" s="4" t="n"/>
      <c r="E8" s="4" t="n"/>
      <c r="F8" s="6" t="n"/>
      <c r="G8" s="6" t="n"/>
      <c r="H8" s="6" t="n"/>
      <c r="I8" s="4" t="n"/>
      <c r="J8" s="7">
        <f>IF(OR(F8="",G8=""),"",ABS(F8-G8))</f>
        <v/>
      </c>
      <c r="K8" s="8">
        <f>IF(OR(J8="",I8=""),"",J8*I8)</f>
        <v/>
      </c>
      <c r="L8" s="9">
        <f>IF(OR(H8="",J8="",J8=0),"",ABS(H8-F8)/J8)</f>
        <v/>
      </c>
      <c r="M8" s="5" t="n"/>
      <c r="N8" s="6" t="n"/>
      <c r="O8" s="6" t="n"/>
      <c r="P8" s="10">
        <f>IF(N8="","",IF(D8="Short",F8-N8,N8-F8)*I8-O8)</f>
        <v/>
      </c>
      <c r="Q8" s="11">
        <f>IF(OR(P8="",K8="",K8=0),"",P8/K8)</f>
        <v/>
      </c>
      <c r="R8" s="4" t="n"/>
      <c r="S8" s="4" t="n"/>
      <c r="T8" s="4" t="n"/>
      <c r="U8" s="4" t="n"/>
    </row>
    <row r="9">
      <c r="A9" s="4" t="n">
        <v>8</v>
      </c>
      <c r="B9" s="5" t="n"/>
      <c r="C9" s="4" t="n"/>
      <c r="D9" s="4" t="n"/>
      <c r="E9" s="4" t="n"/>
      <c r="F9" s="6" t="n"/>
      <c r="G9" s="6" t="n"/>
      <c r="H9" s="6" t="n"/>
      <c r="I9" s="4" t="n"/>
      <c r="J9" s="7">
        <f>IF(OR(F9="",G9=""),"",ABS(F9-G9))</f>
        <v/>
      </c>
      <c r="K9" s="8">
        <f>IF(OR(J9="",I9=""),"",J9*I9)</f>
        <v/>
      </c>
      <c r="L9" s="9">
        <f>IF(OR(H9="",J9="",J9=0),"",ABS(H9-F9)/J9)</f>
        <v/>
      </c>
      <c r="M9" s="5" t="n"/>
      <c r="N9" s="6" t="n"/>
      <c r="O9" s="6" t="n"/>
      <c r="P9" s="10">
        <f>IF(N9="","",IF(D9="Short",F9-N9,N9-F9)*I9-O9)</f>
        <v/>
      </c>
      <c r="Q9" s="11">
        <f>IF(OR(P9="",K9="",K9=0),"",P9/K9)</f>
        <v/>
      </c>
      <c r="R9" s="4" t="n"/>
      <c r="S9" s="4" t="n"/>
      <c r="T9" s="4" t="n"/>
      <c r="U9" s="4" t="n"/>
    </row>
    <row r="10">
      <c r="A10" s="4" t="n">
        <v>9</v>
      </c>
      <c r="B10" s="5" t="n"/>
      <c r="C10" s="4" t="n"/>
      <c r="D10" s="4" t="n"/>
      <c r="E10" s="4" t="n"/>
      <c r="F10" s="6" t="n"/>
      <c r="G10" s="6" t="n"/>
      <c r="H10" s="6" t="n"/>
      <c r="I10" s="4" t="n"/>
      <c r="J10" s="7">
        <f>IF(OR(F10="",G10=""),"",ABS(F10-G10))</f>
        <v/>
      </c>
      <c r="K10" s="8">
        <f>IF(OR(J10="",I10=""),"",J10*I10)</f>
        <v/>
      </c>
      <c r="L10" s="9">
        <f>IF(OR(H10="",J10="",J10=0),"",ABS(H10-F10)/J10)</f>
        <v/>
      </c>
      <c r="M10" s="5" t="n"/>
      <c r="N10" s="6" t="n"/>
      <c r="O10" s="6" t="n"/>
      <c r="P10" s="10">
        <f>IF(N10="","",IF(D10="Short",F10-N10,N10-F10)*I10-O10)</f>
        <v/>
      </c>
      <c r="Q10" s="11">
        <f>IF(OR(P10="",K10="",K10=0),"",P10/K10)</f>
        <v/>
      </c>
      <c r="R10" s="4" t="n"/>
      <c r="S10" s="4" t="n"/>
      <c r="T10" s="4" t="n"/>
      <c r="U10" s="4" t="n"/>
    </row>
    <row r="11">
      <c r="A11" s="4" t="n">
        <v>10</v>
      </c>
      <c r="B11" s="5" t="n"/>
      <c r="C11" s="4" t="n"/>
      <c r="D11" s="4" t="n"/>
      <c r="E11" s="4" t="n"/>
      <c r="F11" s="6" t="n"/>
      <c r="G11" s="6" t="n"/>
      <c r="H11" s="6" t="n"/>
      <c r="I11" s="4" t="n"/>
      <c r="J11" s="7">
        <f>IF(OR(F11="",G11=""),"",ABS(F11-G11))</f>
        <v/>
      </c>
      <c r="K11" s="8">
        <f>IF(OR(J11="",I11=""),"",J11*I11)</f>
        <v/>
      </c>
      <c r="L11" s="9">
        <f>IF(OR(H11="",J11="",J11=0),"",ABS(H11-F11)/J11)</f>
        <v/>
      </c>
      <c r="M11" s="5" t="n"/>
      <c r="N11" s="6" t="n"/>
      <c r="O11" s="6" t="n"/>
      <c r="P11" s="10">
        <f>IF(N11="","",IF(D11="Short",F11-N11,N11-F11)*I11-O11)</f>
        <v/>
      </c>
      <c r="Q11" s="11">
        <f>IF(OR(P11="",K11="",K11=0),"",P11/K11)</f>
        <v/>
      </c>
      <c r="R11" s="4" t="n"/>
      <c r="S11" s="4" t="n"/>
      <c r="T11" s="4" t="n"/>
      <c r="U11" s="4" t="n"/>
    </row>
    <row r="12">
      <c r="A12" s="4" t="n">
        <v>11</v>
      </c>
      <c r="B12" s="5" t="n"/>
      <c r="C12" s="4" t="n"/>
      <c r="D12" s="4" t="n"/>
      <c r="E12" s="4" t="n"/>
      <c r="F12" s="6" t="n"/>
      <c r="G12" s="6" t="n"/>
      <c r="H12" s="6" t="n"/>
      <c r="I12" s="4" t="n"/>
      <c r="J12" s="7">
        <f>IF(OR(F12="",G12=""),"",ABS(F12-G12))</f>
        <v/>
      </c>
      <c r="K12" s="8">
        <f>IF(OR(J12="",I12=""),"",J12*I12)</f>
        <v/>
      </c>
      <c r="L12" s="9">
        <f>IF(OR(H12="",J12="",J12=0),"",ABS(H12-F12)/J12)</f>
        <v/>
      </c>
      <c r="M12" s="5" t="n"/>
      <c r="N12" s="6" t="n"/>
      <c r="O12" s="6" t="n"/>
      <c r="P12" s="10">
        <f>IF(N12="","",IF(D12="Short",F12-N12,N12-F12)*I12-O12)</f>
        <v/>
      </c>
      <c r="Q12" s="11">
        <f>IF(OR(P12="",K12="",K12=0),"",P12/K12)</f>
        <v/>
      </c>
      <c r="R12" s="4" t="n"/>
      <c r="S12" s="4" t="n"/>
      <c r="T12" s="4" t="n"/>
      <c r="U12" s="4" t="n"/>
    </row>
    <row r="13">
      <c r="A13" s="4" t="n">
        <v>12</v>
      </c>
      <c r="B13" s="5" t="n"/>
      <c r="C13" s="4" t="n"/>
      <c r="D13" s="4" t="n"/>
      <c r="E13" s="4" t="n"/>
      <c r="F13" s="6" t="n"/>
      <c r="G13" s="6" t="n"/>
      <c r="H13" s="6" t="n"/>
      <c r="I13" s="4" t="n"/>
      <c r="J13" s="7">
        <f>IF(OR(F13="",G13=""),"",ABS(F13-G13))</f>
        <v/>
      </c>
      <c r="K13" s="8">
        <f>IF(OR(J13="",I13=""),"",J13*I13)</f>
        <v/>
      </c>
      <c r="L13" s="9">
        <f>IF(OR(H13="",J13="",J13=0),"",ABS(H13-F13)/J13)</f>
        <v/>
      </c>
      <c r="M13" s="5" t="n"/>
      <c r="N13" s="6" t="n"/>
      <c r="O13" s="6" t="n"/>
      <c r="P13" s="10">
        <f>IF(N13="","",IF(D13="Short",F13-N13,N13-F13)*I13-O13)</f>
        <v/>
      </c>
      <c r="Q13" s="11">
        <f>IF(OR(P13="",K13="",K13=0),"",P13/K13)</f>
        <v/>
      </c>
      <c r="R13" s="4" t="n"/>
      <c r="S13" s="4" t="n"/>
      <c r="T13" s="4" t="n"/>
      <c r="U13" s="4" t="n"/>
    </row>
    <row r="14">
      <c r="A14" s="4" t="n">
        <v>13</v>
      </c>
      <c r="B14" s="5" t="n"/>
      <c r="C14" s="4" t="n"/>
      <c r="D14" s="4" t="n"/>
      <c r="E14" s="4" t="n"/>
      <c r="F14" s="6" t="n"/>
      <c r="G14" s="6" t="n"/>
      <c r="H14" s="6" t="n"/>
      <c r="I14" s="4" t="n"/>
      <c r="J14" s="7">
        <f>IF(OR(F14="",G14=""),"",ABS(F14-G14))</f>
        <v/>
      </c>
      <c r="K14" s="8">
        <f>IF(OR(J14="",I14=""),"",J14*I14)</f>
        <v/>
      </c>
      <c r="L14" s="9">
        <f>IF(OR(H14="",J14="",J14=0),"",ABS(H14-F14)/J14)</f>
        <v/>
      </c>
      <c r="M14" s="5" t="n"/>
      <c r="N14" s="6" t="n"/>
      <c r="O14" s="6" t="n"/>
      <c r="P14" s="10">
        <f>IF(N14="","",IF(D14="Short",F14-N14,N14-F14)*I14-O14)</f>
        <v/>
      </c>
      <c r="Q14" s="11">
        <f>IF(OR(P14="",K14="",K14=0),"",P14/K14)</f>
        <v/>
      </c>
      <c r="R14" s="4" t="n"/>
      <c r="S14" s="4" t="n"/>
      <c r="T14" s="4" t="n"/>
      <c r="U14" s="4" t="n"/>
    </row>
    <row r="15">
      <c r="A15" s="4" t="n">
        <v>14</v>
      </c>
      <c r="B15" s="5" t="n"/>
      <c r="C15" s="4" t="n"/>
      <c r="D15" s="4" t="n"/>
      <c r="E15" s="4" t="n"/>
      <c r="F15" s="6" t="n"/>
      <c r="G15" s="6" t="n"/>
      <c r="H15" s="6" t="n"/>
      <c r="I15" s="4" t="n"/>
      <c r="J15" s="7">
        <f>IF(OR(F15="",G15=""),"",ABS(F15-G15))</f>
        <v/>
      </c>
      <c r="K15" s="8">
        <f>IF(OR(J15="",I15=""),"",J15*I15)</f>
        <v/>
      </c>
      <c r="L15" s="9">
        <f>IF(OR(H15="",J15="",J15=0),"",ABS(H15-F15)/J15)</f>
        <v/>
      </c>
      <c r="M15" s="5" t="n"/>
      <c r="N15" s="6" t="n"/>
      <c r="O15" s="6" t="n"/>
      <c r="P15" s="10">
        <f>IF(N15="","",IF(D15="Short",F15-N15,N15-F15)*I15-O15)</f>
        <v/>
      </c>
      <c r="Q15" s="11">
        <f>IF(OR(P15="",K15="",K15=0),"",P15/K15)</f>
        <v/>
      </c>
      <c r="R15" s="4" t="n"/>
      <c r="S15" s="4" t="n"/>
      <c r="T15" s="4" t="n"/>
      <c r="U15" s="4" t="n"/>
    </row>
    <row r="16">
      <c r="A16" s="4" t="n">
        <v>15</v>
      </c>
      <c r="B16" s="5" t="n"/>
      <c r="C16" s="4" t="n"/>
      <c r="D16" s="4" t="n"/>
      <c r="E16" s="4" t="n"/>
      <c r="F16" s="6" t="n"/>
      <c r="G16" s="6" t="n"/>
      <c r="H16" s="6" t="n"/>
      <c r="I16" s="4" t="n"/>
      <c r="J16" s="7">
        <f>IF(OR(F16="",G16=""),"",ABS(F16-G16))</f>
        <v/>
      </c>
      <c r="K16" s="8">
        <f>IF(OR(J16="",I16=""),"",J16*I16)</f>
        <v/>
      </c>
      <c r="L16" s="9">
        <f>IF(OR(H16="",J16="",J16=0),"",ABS(H16-F16)/J16)</f>
        <v/>
      </c>
      <c r="M16" s="5" t="n"/>
      <c r="N16" s="6" t="n"/>
      <c r="O16" s="6" t="n"/>
      <c r="P16" s="10">
        <f>IF(N16="","",IF(D16="Short",F16-N16,N16-F16)*I16-O16)</f>
        <v/>
      </c>
      <c r="Q16" s="11">
        <f>IF(OR(P16="",K16="",K16=0),"",P16/K16)</f>
        <v/>
      </c>
      <c r="R16" s="4" t="n"/>
      <c r="S16" s="4" t="n"/>
      <c r="T16" s="4" t="n"/>
      <c r="U16" s="4" t="n"/>
    </row>
    <row r="17">
      <c r="A17" s="4" t="n">
        <v>16</v>
      </c>
      <c r="B17" s="5" t="n"/>
      <c r="C17" s="4" t="n"/>
      <c r="D17" s="4" t="n"/>
      <c r="E17" s="4" t="n"/>
      <c r="F17" s="6" t="n"/>
      <c r="G17" s="6" t="n"/>
      <c r="H17" s="6" t="n"/>
      <c r="I17" s="4" t="n"/>
      <c r="J17" s="7">
        <f>IF(OR(F17="",G17=""),"",ABS(F17-G17))</f>
        <v/>
      </c>
      <c r="K17" s="8">
        <f>IF(OR(J17="",I17=""),"",J17*I17)</f>
        <v/>
      </c>
      <c r="L17" s="9">
        <f>IF(OR(H17="",J17="",J17=0),"",ABS(H17-F17)/J17)</f>
        <v/>
      </c>
      <c r="M17" s="5" t="n"/>
      <c r="N17" s="6" t="n"/>
      <c r="O17" s="6" t="n"/>
      <c r="P17" s="10">
        <f>IF(N17="","",IF(D17="Short",F17-N17,N17-F17)*I17-O17)</f>
        <v/>
      </c>
      <c r="Q17" s="11">
        <f>IF(OR(P17="",K17="",K17=0),"",P17/K17)</f>
        <v/>
      </c>
      <c r="R17" s="4" t="n"/>
      <c r="S17" s="4" t="n"/>
      <c r="T17" s="4" t="n"/>
      <c r="U17" s="4" t="n"/>
    </row>
    <row r="18">
      <c r="A18" s="4" t="n">
        <v>17</v>
      </c>
      <c r="B18" s="5" t="n"/>
      <c r="C18" s="4" t="n"/>
      <c r="D18" s="4" t="n"/>
      <c r="E18" s="4" t="n"/>
      <c r="F18" s="6" t="n"/>
      <c r="G18" s="6" t="n"/>
      <c r="H18" s="6" t="n"/>
      <c r="I18" s="4" t="n"/>
      <c r="J18" s="7">
        <f>IF(OR(F18="",G18=""),"",ABS(F18-G18))</f>
        <v/>
      </c>
      <c r="K18" s="8">
        <f>IF(OR(J18="",I18=""),"",J18*I18)</f>
        <v/>
      </c>
      <c r="L18" s="9">
        <f>IF(OR(H18="",J18="",J18=0),"",ABS(H18-F18)/J18)</f>
        <v/>
      </c>
      <c r="M18" s="5" t="n"/>
      <c r="N18" s="6" t="n"/>
      <c r="O18" s="6" t="n"/>
      <c r="P18" s="10">
        <f>IF(N18="","",IF(D18="Short",F18-N18,N18-F18)*I18-O18)</f>
        <v/>
      </c>
      <c r="Q18" s="11">
        <f>IF(OR(P18="",K18="",K18=0),"",P18/K18)</f>
        <v/>
      </c>
      <c r="R18" s="4" t="n"/>
      <c r="S18" s="4" t="n"/>
      <c r="T18" s="4" t="n"/>
      <c r="U18" s="4" t="n"/>
    </row>
    <row r="19">
      <c r="A19" s="4" t="n">
        <v>18</v>
      </c>
      <c r="B19" s="5" t="n"/>
      <c r="C19" s="4" t="n"/>
      <c r="D19" s="4" t="n"/>
      <c r="E19" s="4" t="n"/>
      <c r="F19" s="6" t="n"/>
      <c r="G19" s="6" t="n"/>
      <c r="H19" s="6" t="n"/>
      <c r="I19" s="4" t="n"/>
      <c r="J19" s="7">
        <f>IF(OR(F19="",G19=""),"",ABS(F19-G19))</f>
        <v/>
      </c>
      <c r="K19" s="8">
        <f>IF(OR(J19="",I19=""),"",J19*I19)</f>
        <v/>
      </c>
      <c r="L19" s="9">
        <f>IF(OR(H19="",J19="",J19=0),"",ABS(H19-F19)/J19)</f>
        <v/>
      </c>
      <c r="M19" s="5" t="n"/>
      <c r="N19" s="6" t="n"/>
      <c r="O19" s="6" t="n"/>
      <c r="P19" s="10">
        <f>IF(N19="","",IF(D19="Short",F19-N19,N19-F19)*I19-O19)</f>
        <v/>
      </c>
      <c r="Q19" s="11">
        <f>IF(OR(P19="",K19="",K19=0),"",P19/K19)</f>
        <v/>
      </c>
      <c r="R19" s="4" t="n"/>
      <c r="S19" s="4" t="n"/>
      <c r="T19" s="4" t="n"/>
      <c r="U19" s="4" t="n"/>
    </row>
    <row r="20">
      <c r="A20" s="4" t="n">
        <v>19</v>
      </c>
      <c r="B20" s="5" t="n"/>
      <c r="C20" s="4" t="n"/>
      <c r="D20" s="4" t="n"/>
      <c r="E20" s="4" t="n"/>
      <c r="F20" s="6" t="n"/>
      <c r="G20" s="6" t="n"/>
      <c r="H20" s="6" t="n"/>
      <c r="I20" s="4" t="n"/>
      <c r="J20" s="7">
        <f>IF(OR(F20="",G20=""),"",ABS(F20-G20))</f>
        <v/>
      </c>
      <c r="K20" s="8">
        <f>IF(OR(J20="",I20=""),"",J20*I20)</f>
        <v/>
      </c>
      <c r="L20" s="9">
        <f>IF(OR(H20="",J20="",J20=0),"",ABS(H20-F20)/J20)</f>
        <v/>
      </c>
      <c r="M20" s="5" t="n"/>
      <c r="N20" s="6" t="n"/>
      <c r="O20" s="6" t="n"/>
      <c r="P20" s="10">
        <f>IF(N20="","",IF(D20="Short",F20-N20,N20-F20)*I20-O20)</f>
        <v/>
      </c>
      <c r="Q20" s="11">
        <f>IF(OR(P20="",K20="",K20=0),"",P20/K20)</f>
        <v/>
      </c>
      <c r="R20" s="4" t="n"/>
      <c r="S20" s="4" t="n"/>
      <c r="T20" s="4" t="n"/>
      <c r="U20" s="4" t="n"/>
    </row>
    <row r="21">
      <c r="A21" s="4" t="n">
        <v>20</v>
      </c>
      <c r="B21" s="5" t="n"/>
      <c r="C21" s="4" t="n"/>
      <c r="D21" s="4" t="n"/>
      <c r="E21" s="4" t="n"/>
      <c r="F21" s="6" t="n"/>
      <c r="G21" s="6" t="n"/>
      <c r="H21" s="6" t="n"/>
      <c r="I21" s="4" t="n"/>
      <c r="J21" s="7">
        <f>IF(OR(F21="",G21=""),"",ABS(F21-G21))</f>
        <v/>
      </c>
      <c r="K21" s="8">
        <f>IF(OR(J21="",I21=""),"",J21*I21)</f>
        <v/>
      </c>
      <c r="L21" s="9">
        <f>IF(OR(H21="",J21="",J21=0),"",ABS(H21-F21)/J21)</f>
        <v/>
      </c>
      <c r="M21" s="5" t="n"/>
      <c r="N21" s="6" t="n"/>
      <c r="O21" s="6" t="n"/>
      <c r="P21" s="10">
        <f>IF(N21="","",IF(D21="Short",F21-N21,N21-F21)*I21-O21)</f>
        <v/>
      </c>
      <c r="Q21" s="11">
        <f>IF(OR(P21="",K21="",K21=0),"",P21/K21)</f>
        <v/>
      </c>
      <c r="R21" s="4" t="n"/>
      <c r="S21" s="4" t="n"/>
      <c r="T21" s="4" t="n"/>
      <c r="U21" s="4" t="n"/>
    </row>
    <row r="22">
      <c r="A22" s="4" t="n">
        <v>21</v>
      </c>
      <c r="B22" s="5" t="n"/>
      <c r="C22" s="4" t="n"/>
      <c r="D22" s="4" t="n"/>
      <c r="E22" s="4" t="n"/>
      <c r="F22" s="6" t="n"/>
      <c r="G22" s="6" t="n"/>
      <c r="H22" s="6" t="n"/>
      <c r="I22" s="4" t="n"/>
      <c r="J22" s="7">
        <f>IF(OR(F22="",G22=""),"",ABS(F22-G22))</f>
        <v/>
      </c>
      <c r="K22" s="8">
        <f>IF(OR(J22="",I22=""),"",J22*I22)</f>
        <v/>
      </c>
      <c r="L22" s="9">
        <f>IF(OR(H22="",J22="",J22=0),"",ABS(H22-F22)/J22)</f>
        <v/>
      </c>
      <c r="M22" s="5" t="n"/>
      <c r="N22" s="6" t="n"/>
      <c r="O22" s="6" t="n"/>
      <c r="P22" s="10">
        <f>IF(N22="","",IF(D22="Short",F22-N22,N22-F22)*I22-O22)</f>
        <v/>
      </c>
      <c r="Q22" s="11">
        <f>IF(OR(P22="",K22="",K22=0),"",P22/K22)</f>
        <v/>
      </c>
      <c r="R22" s="4" t="n"/>
      <c r="S22" s="4" t="n"/>
      <c r="T22" s="4" t="n"/>
      <c r="U22" s="4" t="n"/>
    </row>
    <row r="23">
      <c r="A23" s="4" t="n">
        <v>22</v>
      </c>
      <c r="B23" s="5" t="n"/>
      <c r="C23" s="4" t="n"/>
      <c r="D23" s="4" t="n"/>
      <c r="E23" s="4" t="n"/>
      <c r="F23" s="6" t="n"/>
      <c r="G23" s="6" t="n"/>
      <c r="H23" s="6" t="n"/>
      <c r="I23" s="4" t="n"/>
      <c r="J23" s="7">
        <f>IF(OR(F23="",G23=""),"",ABS(F23-G23))</f>
        <v/>
      </c>
      <c r="K23" s="8">
        <f>IF(OR(J23="",I23=""),"",J23*I23)</f>
        <v/>
      </c>
      <c r="L23" s="9">
        <f>IF(OR(H23="",J23="",J23=0),"",ABS(H23-F23)/J23)</f>
        <v/>
      </c>
      <c r="M23" s="5" t="n"/>
      <c r="N23" s="6" t="n"/>
      <c r="O23" s="6" t="n"/>
      <c r="P23" s="10">
        <f>IF(N23="","",IF(D23="Short",F23-N23,N23-F23)*I23-O23)</f>
        <v/>
      </c>
      <c r="Q23" s="11">
        <f>IF(OR(P23="",K23="",K23=0),"",P23/K23)</f>
        <v/>
      </c>
      <c r="R23" s="4" t="n"/>
      <c r="S23" s="4" t="n"/>
      <c r="T23" s="4" t="n"/>
      <c r="U23" s="4" t="n"/>
    </row>
    <row r="24">
      <c r="A24" s="4" t="n">
        <v>23</v>
      </c>
      <c r="B24" s="5" t="n"/>
      <c r="C24" s="4" t="n"/>
      <c r="D24" s="4" t="n"/>
      <c r="E24" s="4" t="n"/>
      <c r="F24" s="6" t="n"/>
      <c r="G24" s="6" t="n"/>
      <c r="H24" s="6" t="n"/>
      <c r="I24" s="4" t="n"/>
      <c r="J24" s="7">
        <f>IF(OR(F24="",G24=""),"",ABS(F24-G24))</f>
        <v/>
      </c>
      <c r="K24" s="8">
        <f>IF(OR(J24="",I24=""),"",J24*I24)</f>
        <v/>
      </c>
      <c r="L24" s="9">
        <f>IF(OR(H24="",J24="",J24=0),"",ABS(H24-F24)/J24)</f>
        <v/>
      </c>
      <c r="M24" s="5" t="n"/>
      <c r="N24" s="6" t="n"/>
      <c r="O24" s="6" t="n"/>
      <c r="P24" s="10">
        <f>IF(N24="","",IF(D24="Short",F24-N24,N24-F24)*I24-O24)</f>
        <v/>
      </c>
      <c r="Q24" s="11">
        <f>IF(OR(P24="",K24="",K24=0),"",P24/K24)</f>
        <v/>
      </c>
      <c r="R24" s="4" t="n"/>
      <c r="S24" s="4" t="n"/>
      <c r="T24" s="4" t="n"/>
      <c r="U24" s="4" t="n"/>
    </row>
    <row r="25">
      <c r="A25" s="4" t="n">
        <v>24</v>
      </c>
      <c r="B25" s="5" t="n"/>
      <c r="C25" s="4" t="n"/>
      <c r="D25" s="4" t="n"/>
      <c r="E25" s="4" t="n"/>
      <c r="F25" s="6" t="n"/>
      <c r="G25" s="6" t="n"/>
      <c r="H25" s="6" t="n"/>
      <c r="I25" s="4" t="n"/>
      <c r="J25" s="7">
        <f>IF(OR(F25="",G25=""),"",ABS(F25-G25))</f>
        <v/>
      </c>
      <c r="K25" s="8">
        <f>IF(OR(J25="",I25=""),"",J25*I25)</f>
        <v/>
      </c>
      <c r="L25" s="9">
        <f>IF(OR(H25="",J25="",J25=0),"",ABS(H25-F25)/J25)</f>
        <v/>
      </c>
      <c r="M25" s="5" t="n"/>
      <c r="N25" s="6" t="n"/>
      <c r="O25" s="6" t="n"/>
      <c r="P25" s="10">
        <f>IF(N25="","",IF(D25="Short",F25-N25,N25-F25)*I25-O25)</f>
        <v/>
      </c>
      <c r="Q25" s="11">
        <f>IF(OR(P25="",K25="",K25=0),"",P25/K25)</f>
        <v/>
      </c>
      <c r="R25" s="4" t="n"/>
      <c r="S25" s="4" t="n"/>
      <c r="T25" s="4" t="n"/>
      <c r="U25" s="4" t="n"/>
    </row>
    <row r="26">
      <c r="A26" s="4" t="n">
        <v>25</v>
      </c>
      <c r="B26" s="5" t="n"/>
      <c r="C26" s="4" t="n"/>
      <c r="D26" s="4" t="n"/>
      <c r="E26" s="4" t="n"/>
      <c r="F26" s="6" t="n"/>
      <c r="G26" s="6" t="n"/>
      <c r="H26" s="6" t="n"/>
      <c r="I26" s="4" t="n"/>
      <c r="J26" s="7">
        <f>IF(OR(F26="",G26=""),"",ABS(F26-G26))</f>
        <v/>
      </c>
      <c r="K26" s="8">
        <f>IF(OR(J26="",I26=""),"",J26*I26)</f>
        <v/>
      </c>
      <c r="L26" s="9">
        <f>IF(OR(H26="",J26="",J26=0),"",ABS(H26-F26)/J26)</f>
        <v/>
      </c>
      <c r="M26" s="5" t="n"/>
      <c r="N26" s="6" t="n"/>
      <c r="O26" s="6" t="n"/>
      <c r="P26" s="10">
        <f>IF(N26="","",IF(D26="Short",F26-N26,N26-F26)*I26-O26)</f>
        <v/>
      </c>
      <c r="Q26" s="11">
        <f>IF(OR(P26="",K26="",K26=0),"",P26/K26)</f>
        <v/>
      </c>
      <c r="R26" s="4" t="n"/>
      <c r="S26" s="4" t="n"/>
      <c r="T26" s="4" t="n"/>
      <c r="U26" s="4" t="n"/>
    </row>
    <row r="27">
      <c r="A27" s="4" t="n">
        <v>26</v>
      </c>
      <c r="B27" s="5" t="n"/>
      <c r="C27" s="4" t="n"/>
      <c r="D27" s="4" t="n"/>
      <c r="E27" s="4" t="n"/>
      <c r="F27" s="6" t="n"/>
      <c r="G27" s="6" t="n"/>
      <c r="H27" s="6" t="n"/>
      <c r="I27" s="4" t="n"/>
      <c r="J27" s="7">
        <f>IF(OR(F27="",G27=""),"",ABS(F27-G27))</f>
        <v/>
      </c>
      <c r="K27" s="8">
        <f>IF(OR(J27="",I27=""),"",J27*I27)</f>
        <v/>
      </c>
      <c r="L27" s="9">
        <f>IF(OR(H27="",J27="",J27=0),"",ABS(H27-F27)/J27)</f>
        <v/>
      </c>
      <c r="M27" s="5" t="n"/>
      <c r="N27" s="6" t="n"/>
      <c r="O27" s="6" t="n"/>
      <c r="P27" s="10">
        <f>IF(N27="","",IF(D27="Short",F27-N27,N27-F27)*I27-O27)</f>
        <v/>
      </c>
      <c r="Q27" s="11">
        <f>IF(OR(P27="",K27="",K27=0),"",P27/K27)</f>
        <v/>
      </c>
      <c r="R27" s="4" t="n"/>
      <c r="S27" s="4" t="n"/>
      <c r="T27" s="4" t="n"/>
      <c r="U27" s="4" t="n"/>
    </row>
    <row r="28">
      <c r="A28" s="4" t="n">
        <v>27</v>
      </c>
      <c r="B28" s="5" t="n"/>
      <c r="C28" s="4" t="n"/>
      <c r="D28" s="4" t="n"/>
      <c r="E28" s="4" t="n"/>
      <c r="F28" s="6" t="n"/>
      <c r="G28" s="6" t="n"/>
      <c r="H28" s="6" t="n"/>
      <c r="I28" s="4" t="n"/>
      <c r="J28" s="7">
        <f>IF(OR(F28="",G28=""),"",ABS(F28-G28))</f>
        <v/>
      </c>
      <c r="K28" s="8">
        <f>IF(OR(J28="",I28=""),"",J28*I28)</f>
        <v/>
      </c>
      <c r="L28" s="9">
        <f>IF(OR(H28="",J28="",J28=0),"",ABS(H28-F28)/J28)</f>
        <v/>
      </c>
      <c r="M28" s="5" t="n"/>
      <c r="N28" s="6" t="n"/>
      <c r="O28" s="6" t="n"/>
      <c r="P28" s="10">
        <f>IF(N28="","",IF(D28="Short",F28-N28,N28-F28)*I28-O28)</f>
        <v/>
      </c>
      <c r="Q28" s="11">
        <f>IF(OR(P28="",K28="",K28=0),"",P28/K28)</f>
        <v/>
      </c>
      <c r="R28" s="4" t="n"/>
      <c r="S28" s="4" t="n"/>
      <c r="T28" s="4" t="n"/>
      <c r="U28" s="4" t="n"/>
    </row>
    <row r="29">
      <c r="A29" s="4" t="n">
        <v>28</v>
      </c>
      <c r="B29" s="5" t="n"/>
      <c r="C29" s="4" t="n"/>
      <c r="D29" s="4" t="n"/>
      <c r="E29" s="4" t="n"/>
      <c r="F29" s="6" t="n"/>
      <c r="G29" s="6" t="n"/>
      <c r="H29" s="6" t="n"/>
      <c r="I29" s="4" t="n"/>
      <c r="J29" s="7">
        <f>IF(OR(F29="",G29=""),"",ABS(F29-G29))</f>
        <v/>
      </c>
      <c r="K29" s="8">
        <f>IF(OR(J29="",I29=""),"",J29*I29)</f>
        <v/>
      </c>
      <c r="L29" s="9">
        <f>IF(OR(H29="",J29="",J29=0),"",ABS(H29-F29)/J29)</f>
        <v/>
      </c>
      <c r="M29" s="5" t="n"/>
      <c r="N29" s="6" t="n"/>
      <c r="O29" s="6" t="n"/>
      <c r="P29" s="10">
        <f>IF(N29="","",IF(D29="Short",F29-N29,N29-F29)*I29-O29)</f>
        <v/>
      </c>
      <c r="Q29" s="11">
        <f>IF(OR(P29="",K29="",K29=0),"",P29/K29)</f>
        <v/>
      </c>
      <c r="R29" s="4" t="n"/>
      <c r="S29" s="4" t="n"/>
      <c r="T29" s="4" t="n"/>
      <c r="U29" s="4" t="n"/>
    </row>
    <row r="30">
      <c r="A30" s="4" t="n">
        <v>29</v>
      </c>
      <c r="B30" s="5" t="n"/>
      <c r="C30" s="4" t="n"/>
      <c r="D30" s="4" t="n"/>
      <c r="E30" s="4" t="n"/>
      <c r="F30" s="6" t="n"/>
      <c r="G30" s="6" t="n"/>
      <c r="H30" s="6" t="n"/>
      <c r="I30" s="4" t="n"/>
      <c r="J30" s="7">
        <f>IF(OR(F30="",G30=""),"",ABS(F30-G30))</f>
        <v/>
      </c>
      <c r="K30" s="8">
        <f>IF(OR(J30="",I30=""),"",J30*I30)</f>
        <v/>
      </c>
      <c r="L30" s="9">
        <f>IF(OR(H30="",J30="",J30=0),"",ABS(H30-F30)/J30)</f>
        <v/>
      </c>
      <c r="M30" s="5" t="n"/>
      <c r="N30" s="6" t="n"/>
      <c r="O30" s="6" t="n"/>
      <c r="P30" s="10">
        <f>IF(N30="","",IF(D30="Short",F30-N30,N30-F30)*I30-O30)</f>
        <v/>
      </c>
      <c r="Q30" s="11">
        <f>IF(OR(P30="",K30="",K30=0),"",P30/K30)</f>
        <v/>
      </c>
      <c r="R30" s="4" t="n"/>
      <c r="S30" s="4" t="n"/>
      <c r="T30" s="4" t="n"/>
      <c r="U30" s="4" t="n"/>
    </row>
    <row r="31">
      <c r="A31" s="4" t="n">
        <v>30</v>
      </c>
      <c r="B31" s="5" t="n"/>
      <c r="C31" s="4" t="n"/>
      <c r="D31" s="4" t="n"/>
      <c r="E31" s="4" t="n"/>
      <c r="F31" s="6" t="n"/>
      <c r="G31" s="6" t="n"/>
      <c r="H31" s="6" t="n"/>
      <c r="I31" s="4" t="n"/>
      <c r="J31" s="7">
        <f>IF(OR(F31="",G31=""),"",ABS(F31-G31))</f>
        <v/>
      </c>
      <c r="K31" s="8">
        <f>IF(OR(J31="",I31=""),"",J31*I31)</f>
        <v/>
      </c>
      <c r="L31" s="9">
        <f>IF(OR(H31="",J31="",J31=0),"",ABS(H31-F31)/J31)</f>
        <v/>
      </c>
      <c r="M31" s="5" t="n"/>
      <c r="N31" s="6" t="n"/>
      <c r="O31" s="6" t="n"/>
      <c r="P31" s="10">
        <f>IF(N31="","",IF(D31="Short",F31-N31,N31-F31)*I31-O31)</f>
        <v/>
      </c>
      <c r="Q31" s="11">
        <f>IF(OR(P31="",K31="",K31=0),"",P31/K31)</f>
        <v/>
      </c>
      <c r="R31" s="4" t="n"/>
      <c r="S31" s="4" t="n"/>
      <c r="T31" s="4" t="n"/>
      <c r="U31" s="4" t="n"/>
    </row>
    <row r="32">
      <c r="A32" s="4" t="n">
        <v>31</v>
      </c>
      <c r="B32" s="5" t="n"/>
      <c r="C32" s="4" t="n"/>
      <c r="D32" s="4" t="n"/>
      <c r="E32" s="4" t="n"/>
      <c r="F32" s="6" t="n"/>
      <c r="G32" s="6" t="n"/>
      <c r="H32" s="6" t="n"/>
      <c r="I32" s="4" t="n"/>
      <c r="J32" s="7">
        <f>IF(OR(F32="",G32=""),"",ABS(F32-G32))</f>
        <v/>
      </c>
      <c r="K32" s="8">
        <f>IF(OR(J32="",I32=""),"",J32*I32)</f>
        <v/>
      </c>
      <c r="L32" s="9">
        <f>IF(OR(H32="",J32="",J32=0),"",ABS(H32-F32)/J32)</f>
        <v/>
      </c>
      <c r="M32" s="5" t="n"/>
      <c r="N32" s="6" t="n"/>
      <c r="O32" s="6" t="n"/>
      <c r="P32" s="10">
        <f>IF(N32="","",IF(D32="Short",F32-N32,N32-F32)*I32-O32)</f>
        <v/>
      </c>
      <c r="Q32" s="11">
        <f>IF(OR(P32="",K32="",K32=0),"",P32/K32)</f>
        <v/>
      </c>
      <c r="R32" s="4" t="n"/>
      <c r="S32" s="4" t="n"/>
      <c r="T32" s="4" t="n"/>
      <c r="U32" s="4" t="n"/>
    </row>
    <row r="33">
      <c r="A33" s="4" t="n">
        <v>32</v>
      </c>
      <c r="B33" s="5" t="n"/>
      <c r="C33" s="4" t="n"/>
      <c r="D33" s="4" t="n"/>
      <c r="E33" s="4" t="n"/>
      <c r="F33" s="6" t="n"/>
      <c r="G33" s="6" t="n"/>
      <c r="H33" s="6" t="n"/>
      <c r="I33" s="4" t="n"/>
      <c r="J33" s="7">
        <f>IF(OR(F33="",G33=""),"",ABS(F33-G33))</f>
        <v/>
      </c>
      <c r="K33" s="8">
        <f>IF(OR(J33="",I33=""),"",J33*I33)</f>
        <v/>
      </c>
      <c r="L33" s="9">
        <f>IF(OR(H33="",J33="",J33=0),"",ABS(H33-F33)/J33)</f>
        <v/>
      </c>
      <c r="M33" s="5" t="n"/>
      <c r="N33" s="6" t="n"/>
      <c r="O33" s="6" t="n"/>
      <c r="P33" s="10">
        <f>IF(N33="","",IF(D33="Short",F33-N33,N33-F33)*I33-O33)</f>
        <v/>
      </c>
      <c r="Q33" s="11">
        <f>IF(OR(P33="",K33="",K33=0),"",P33/K33)</f>
        <v/>
      </c>
      <c r="R33" s="4" t="n"/>
      <c r="S33" s="4" t="n"/>
      <c r="T33" s="4" t="n"/>
      <c r="U33" s="4" t="n"/>
    </row>
    <row r="34">
      <c r="A34" s="4" t="n">
        <v>33</v>
      </c>
      <c r="B34" s="5" t="n"/>
      <c r="C34" s="4" t="n"/>
      <c r="D34" s="4" t="n"/>
      <c r="E34" s="4" t="n"/>
      <c r="F34" s="6" t="n"/>
      <c r="G34" s="6" t="n"/>
      <c r="H34" s="6" t="n"/>
      <c r="I34" s="4" t="n"/>
      <c r="J34" s="7">
        <f>IF(OR(F34="",G34=""),"",ABS(F34-G34))</f>
        <v/>
      </c>
      <c r="K34" s="8">
        <f>IF(OR(J34="",I34=""),"",J34*I34)</f>
        <v/>
      </c>
      <c r="L34" s="9">
        <f>IF(OR(H34="",J34="",J34=0),"",ABS(H34-F34)/J34)</f>
        <v/>
      </c>
      <c r="M34" s="5" t="n"/>
      <c r="N34" s="6" t="n"/>
      <c r="O34" s="6" t="n"/>
      <c r="P34" s="10">
        <f>IF(N34="","",IF(D34="Short",F34-N34,N34-F34)*I34-O34)</f>
        <v/>
      </c>
      <c r="Q34" s="11">
        <f>IF(OR(P34="",K34="",K34=0),"",P34/K34)</f>
        <v/>
      </c>
      <c r="R34" s="4" t="n"/>
      <c r="S34" s="4" t="n"/>
      <c r="T34" s="4" t="n"/>
      <c r="U34" s="4" t="n"/>
    </row>
    <row r="35">
      <c r="A35" s="4" t="n">
        <v>34</v>
      </c>
      <c r="B35" s="5" t="n"/>
      <c r="C35" s="4" t="n"/>
      <c r="D35" s="4" t="n"/>
      <c r="E35" s="4" t="n"/>
      <c r="F35" s="6" t="n"/>
      <c r="G35" s="6" t="n"/>
      <c r="H35" s="6" t="n"/>
      <c r="I35" s="4" t="n"/>
      <c r="J35" s="7">
        <f>IF(OR(F35="",G35=""),"",ABS(F35-G35))</f>
        <v/>
      </c>
      <c r="K35" s="8">
        <f>IF(OR(J35="",I35=""),"",J35*I35)</f>
        <v/>
      </c>
      <c r="L35" s="9">
        <f>IF(OR(H35="",J35="",J35=0),"",ABS(H35-F35)/J35)</f>
        <v/>
      </c>
      <c r="M35" s="5" t="n"/>
      <c r="N35" s="6" t="n"/>
      <c r="O35" s="6" t="n"/>
      <c r="P35" s="10">
        <f>IF(N35="","",IF(D35="Short",F35-N35,N35-F35)*I35-O35)</f>
        <v/>
      </c>
      <c r="Q35" s="11">
        <f>IF(OR(P35="",K35="",K35=0),"",P35/K35)</f>
        <v/>
      </c>
      <c r="R35" s="4" t="n"/>
      <c r="S35" s="4" t="n"/>
      <c r="T35" s="4" t="n"/>
      <c r="U35" s="4" t="n"/>
    </row>
    <row r="36">
      <c r="A36" s="4" t="n">
        <v>35</v>
      </c>
      <c r="B36" s="5" t="n"/>
      <c r="C36" s="4" t="n"/>
      <c r="D36" s="4" t="n"/>
      <c r="E36" s="4" t="n"/>
      <c r="F36" s="6" t="n"/>
      <c r="G36" s="6" t="n"/>
      <c r="H36" s="6" t="n"/>
      <c r="I36" s="4" t="n"/>
      <c r="J36" s="7">
        <f>IF(OR(F36="",G36=""),"",ABS(F36-G36))</f>
        <v/>
      </c>
      <c r="K36" s="8">
        <f>IF(OR(J36="",I36=""),"",J36*I36)</f>
        <v/>
      </c>
      <c r="L36" s="9">
        <f>IF(OR(H36="",J36="",J36=0),"",ABS(H36-F36)/J36)</f>
        <v/>
      </c>
      <c r="M36" s="5" t="n"/>
      <c r="N36" s="6" t="n"/>
      <c r="O36" s="6" t="n"/>
      <c r="P36" s="10">
        <f>IF(N36="","",IF(D36="Short",F36-N36,N36-F36)*I36-O36)</f>
        <v/>
      </c>
      <c r="Q36" s="11">
        <f>IF(OR(P36="",K36="",K36=0),"",P36/K36)</f>
        <v/>
      </c>
      <c r="R36" s="4" t="n"/>
      <c r="S36" s="4" t="n"/>
      <c r="T36" s="4" t="n"/>
      <c r="U36" s="4" t="n"/>
    </row>
    <row r="37">
      <c r="A37" s="4" t="n">
        <v>36</v>
      </c>
      <c r="B37" s="5" t="n"/>
      <c r="C37" s="4" t="n"/>
      <c r="D37" s="4" t="n"/>
      <c r="E37" s="4" t="n"/>
      <c r="F37" s="6" t="n"/>
      <c r="G37" s="6" t="n"/>
      <c r="H37" s="6" t="n"/>
      <c r="I37" s="4" t="n"/>
      <c r="J37" s="7">
        <f>IF(OR(F37="",G37=""),"",ABS(F37-G37))</f>
        <v/>
      </c>
      <c r="K37" s="8">
        <f>IF(OR(J37="",I37=""),"",J37*I37)</f>
        <v/>
      </c>
      <c r="L37" s="9">
        <f>IF(OR(H37="",J37="",J37=0),"",ABS(H37-F37)/J37)</f>
        <v/>
      </c>
      <c r="M37" s="5" t="n"/>
      <c r="N37" s="6" t="n"/>
      <c r="O37" s="6" t="n"/>
      <c r="P37" s="10">
        <f>IF(N37="","",IF(D37="Short",F37-N37,N37-F37)*I37-O37)</f>
        <v/>
      </c>
      <c r="Q37" s="11">
        <f>IF(OR(P37="",K37="",K37=0),"",P37/K37)</f>
        <v/>
      </c>
      <c r="R37" s="4" t="n"/>
      <c r="S37" s="4" t="n"/>
      <c r="T37" s="4" t="n"/>
      <c r="U37" s="4" t="n"/>
    </row>
    <row r="38">
      <c r="A38" s="4" t="n">
        <v>37</v>
      </c>
      <c r="B38" s="5" t="n"/>
      <c r="C38" s="4" t="n"/>
      <c r="D38" s="4" t="n"/>
      <c r="E38" s="4" t="n"/>
      <c r="F38" s="6" t="n"/>
      <c r="G38" s="6" t="n"/>
      <c r="H38" s="6" t="n"/>
      <c r="I38" s="4" t="n"/>
      <c r="J38" s="7">
        <f>IF(OR(F38="",G38=""),"",ABS(F38-G38))</f>
        <v/>
      </c>
      <c r="K38" s="8">
        <f>IF(OR(J38="",I38=""),"",J38*I38)</f>
        <v/>
      </c>
      <c r="L38" s="9">
        <f>IF(OR(H38="",J38="",J38=0),"",ABS(H38-F38)/J38)</f>
        <v/>
      </c>
      <c r="M38" s="5" t="n"/>
      <c r="N38" s="6" t="n"/>
      <c r="O38" s="6" t="n"/>
      <c r="P38" s="10">
        <f>IF(N38="","",IF(D38="Short",F38-N38,N38-F38)*I38-O38)</f>
        <v/>
      </c>
      <c r="Q38" s="11">
        <f>IF(OR(P38="",K38="",K38=0),"",P38/K38)</f>
        <v/>
      </c>
      <c r="R38" s="4" t="n"/>
      <c r="S38" s="4" t="n"/>
      <c r="T38" s="4" t="n"/>
      <c r="U38" s="4" t="n"/>
    </row>
    <row r="39">
      <c r="A39" s="4" t="n">
        <v>38</v>
      </c>
      <c r="B39" s="5" t="n"/>
      <c r="C39" s="4" t="n"/>
      <c r="D39" s="4" t="n"/>
      <c r="E39" s="4" t="n"/>
      <c r="F39" s="6" t="n"/>
      <c r="G39" s="6" t="n"/>
      <c r="H39" s="6" t="n"/>
      <c r="I39" s="4" t="n"/>
      <c r="J39" s="7">
        <f>IF(OR(F39="",G39=""),"",ABS(F39-G39))</f>
        <v/>
      </c>
      <c r="K39" s="8">
        <f>IF(OR(J39="",I39=""),"",J39*I39)</f>
        <v/>
      </c>
      <c r="L39" s="9">
        <f>IF(OR(H39="",J39="",J39=0),"",ABS(H39-F39)/J39)</f>
        <v/>
      </c>
      <c r="M39" s="5" t="n"/>
      <c r="N39" s="6" t="n"/>
      <c r="O39" s="6" t="n"/>
      <c r="P39" s="10">
        <f>IF(N39="","",IF(D39="Short",F39-N39,N39-F39)*I39-O39)</f>
        <v/>
      </c>
      <c r="Q39" s="11">
        <f>IF(OR(P39="",K39="",K39=0),"",P39/K39)</f>
        <v/>
      </c>
      <c r="R39" s="4" t="n"/>
      <c r="S39" s="4" t="n"/>
      <c r="T39" s="4" t="n"/>
      <c r="U39" s="4" t="n"/>
    </row>
    <row r="40">
      <c r="A40" s="4" t="n">
        <v>39</v>
      </c>
      <c r="B40" s="5" t="n"/>
      <c r="C40" s="4" t="n"/>
      <c r="D40" s="4" t="n"/>
      <c r="E40" s="4" t="n"/>
      <c r="F40" s="6" t="n"/>
      <c r="G40" s="6" t="n"/>
      <c r="H40" s="6" t="n"/>
      <c r="I40" s="4" t="n"/>
      <c r="J40" s="7">
        <f>IF(OR(F40="",G40=""),"",ABS(F40-G40))</f>
        <v/>
      </c>
      <c r="K40" s="8">
        <f>IF(OR(J40="",I40=""),"",J40*I40)</f>
        <v/>
      </c>
      <c r="L40" s="9">
        <f>IF(OR(H40="",J40="",J40=0),"",ABS(H40-F40)/J40)</f>
        <v/>
      </c>
      <c r="M40" s="5" t="n"/>
      <c r="N40" s="6" t="n"/>
      <c r="O40" s="6" t="n"/>
      <c r="P40" s="10">
        <f>IF(N40="","",IF(D40="Short",F40-N40,N40-F40)*I40-O40)</f>
        <v/>
      </c>
      <c r="Q40" s="11">
        <f>IF(OR(P40="",K40="",K40=0),"",P40/K40)</f>
        <v/>
      </c>
      <c r="R40" s="4" t="n"/>
      <c r="S40" s="4" t="n"/>
      <c r="T40" s="4" t="n"/>
      <c r="U40" s="4" t="n"/>
    </row>
    <row r="41">
      <c r="A41" s="4" t="n">
        <v>40</v>
      </c>
      <c r="B41" s="5" t="n"/>
      <c r="C41" s="4" t="n"/>
      <c r="D41" s="4" t="n"/>
      <c r="E41" s="4" t="n"/>
      <c r="F41" s="6" t="n"/>
      <c r="G41" s="6" t="n"/>
      <c r="H41" s="6" t="n"/>
      <c r="I41" s="4" t="n"/>
      <c r="J41" s="7">
        <f>IF(OR(F41="",G41=""),"",ABS(F41-G41))</f>
        <v/>
      </c>
      <c r="K41" s="8">
        <f>IF(OR(J41="",I41=""),"",J41*I41)</f>
        <v/>
      </c>
      <c r="L41" s="9">
        <f>IF(OR(H41="",J41="",J41=0),"",ABS(H41-F41)/J41)</f>
        <v/>
      </c>
      <c r="M41" s="5" t="n"/>
      <c r="N41" s="6" t="n"/>
      <c r="O41" s="6" t="n"/>
      <c r="P41" s="10">
        <f>IF(N41="","",IF(D41="Short",F41-N41,N41-F41)*I41-O41)</f>
        <v/>
      </c>
      <c r="Q41" s="11">
        <f>IF(OR(P41="",K41="",K41=0),"",P41/K41)</f>
        <v/>
      </c>
      <c r="R41" s="4" t="n"/>
      <c r="S41" s="4" t="n"/>
      <c r="T41" s="4" t="n"/>
      <c r="U41" s="4" t="n"/>
    </row>
    <row r="42">
      <c r="A42" s="4" t="n">
        <v>41</v>
      </c>
      <c r="B42" s="5" t="n"/>
      <c r="C42" s="4" t="n"/>
      <c r="D42" s="4" t="n"/>
      <c r="E42" s="4" t="n"/>
      <c r="F42" s="6" t="n"/>
      <c r="G42" s="6" t="n"/>
      <c r="H42" s="6" t="n"/>
      <c r="I42" s="4" t="n"/>
      <c r="J42" s="7">
        <f>IF(OR(F42="",G42=""),"",ABS(F42-G42))</f>
        <v/>
      </c>
      <c r="K42" s="8">
        <f>IF(OR(J42="",I42=""),"",J42*I42)</f>
        <v/>
      </c>
      <c r="L42" s="9">
        <f>IF(OR(H42="",J42="",J42=0),"",ABS(H42-F42)/J42)</f>
        <v/>
      </c>
      <c r="M42" s="5" t="n"/>
      <c r="N42" s="6" t="n"/>
      <c r="O42" s="6" t="n"/>
      <c r="P42" s="10">
        <f>IF(N42="","",IF(D42="Short",F42-N42,N42-F42)*I42-O42)</f>
        <v/>
      </c>
      <c r="Q42" s="11">
        <f>IF(OR(P42="",K42="",K42=0),"",P42/K42)</f>
        <v/>
      </c>
      <c r="R42" s="4" t="n"/>
      <c r="S42" s="4" t="n"/>
      <c r="T42" s="4" t="n"/>
      <c r="U42" s="4" t="n"/>
    </row>
    <row r="43">
      <c r="A43" s="4" t="n">
        <v>42</v>
      </c>
      <c r="B43" s="5" t="n"/>
      <c r="C43" s="4" t="n"/>
      <c r="D43" s="4" t="n"/>
      <c r="E43" s="4" t="n"/>
      <c r="F43" s="6" t="n"/>
      <c r="G43" s="6" t="n"/>
      <c r="H43" s="6" t="n"/>
      <c r="I43" s="4" t="n"/>
      <c r="J43" s="7">
        <f>IF(OR(F43="",G43=""),"",ABS(F43-G43))</f>
        <v/>
      </c>
      <c r="K43" s="8">
        <f>IF(OR(J43="",I43=""),"",J43*I43)</f>
        <v/>
      </c>
      <c r="L43" s="9">
        <f>IF(OR(H43="",J43="",J43=0),"",ABS(H43-F43)/J43)</f>
        <v/>
      </c>
      <c r="M43" s="5" t="n"/>
      <c r="N43" s="6" t="n"/>
      <c r="O43" s="6" t="n"/>
      <c r="P43" s="10">
        <f>IF(N43="","",IF(D43="Short",F43-N43,N43-F43)*I43-O43)</f>
        <v/>
      </c>
      <c r="Q43" s="11">
        <f>IF(OR(P43="",K43="",K43=0),"",P43/K43)</f>
        <v/>
      </c>
      <c r="R43" s="4" t="n"/>
      <c r="S43" s="4" t="n"/>
      <c r="T43" s="4" t="n"/>
      <c r="U43" s="4" t="n"/>
    </row>
    <row r="44">
      <c r="A44" s="4" t="n">
        <v>43</v>
      </c>
      <c r="B44" s="5" t="n"/>
      <c r="C44" s="4" t="n"/>
      <c r="D44" s="4" t="n"/>
      <c r="E44" s="4" t="n"/>
      <c r="F44" s="6" t="n"/>
      <c r="G44" s="6" t="n"/>
      <c r="H44" s="6" t="n"/>
      <c r="I44" s="4" t="n"/>
      <c r="J44" s="7">
        <f>IF(OR(F44="",G44=""),"",ABS(F44-G44))</f>
        <v/>
      </c>
      <c r="K44" s="8">
        <f>IF(OR(J44="",I44=""),"",J44*I44)</f>
        <v/>
      </c>
      <c r="L44" s="9">
        <f>IF(OR(H44="",J44="",J44=0),"",ABS(H44-F44)/J44)</f>
        <v/>
      </c>
      <c r="M44" s="5" t="n"/>
      <c r="N44" s="6" t="n"/>
      <c r="O44" s="6" t="n"/>
      <c r="P44" s="10">
        <f>IF(N44="","",IF(D44="Short",F44-N44,N44-F44)*I44-O44)</f>
        <v/>
      </c>
      <c r="Q44" s="11">
        <f>IF(OR(P44="",K44="",K44=0),"",P44/K44)</f>
        <v/>
      </c>
      <c r="R44" s="4" t="n"/>
      <c r="S44" s="4" t="n"/>
      <c r="T44" s="4" t="n"/>
      <c r="U44" s="4" t="n"/>
    </row>
    <row r="45">
      <c r="A45" s="4" t="n">
        <v>44</v>
      </c>
      <c r="B45" s="5" t="n"/>
      <c r="C45" s="4" t="n"/>
      <c r="D45" s="4" t="n"/>
      <c r="E45" s="4" t="n"/>
      <c r="F45" s="6" t="n"/>
      <c r="G45" s="6" t="n"/>
      <c r="H45" s="6" t="n"/>
      <c r="I45" s="4" t="n"/>
      <c r="J45" s="7">
        <f>IF(OR(F45="",G45=""),"",ABS(F45-G45))</f>
        <v/>
      </c>
      <c r="K45" s="8">
        <f>IF(OR(J45="",I45=""),"",J45*I45)</f>
        <v/>
      </c>
      <c r="L45" s="9">
        <f>IF(OR(H45="",J45="",J45=0),"",ABS(H45-F45)/J45)</f>
        <v/>
      </c>
      <c r="M45" s="5" t="n"/>
      <c r="N45" s="6" t="n"/>
      <c r="O45" s="6" t="n"/>
      <c r="P45" s="10">
        <f>IF(N45="","",IF(D45="Short",F45-N45,N45-F45)*I45-O45)</f>
        <v/>
      </c>
      <c r="Q45" s="11">
        <f>IF(OR(P45="",K45="",K45=0),"",P45/K45)</f>
        <v/>
      </c>
      <c r="R45" s="4" t="n"/>
      <c r="S45" s="4" t="n"/>
      <c r="T45" s="4" t="n"/>
      <c r="U45" s="4" t="n"/>
    </row>
    <row r="46">
      <c r="A46" s="4" t="n">
        <v>45</v>
      </c>
      <c r="B46" s="5" t="n"/>
      <c r="C46" s="4" t="n"/>
      <c r="D46" s="4" t="n"/>
      <c r="E46" s="4" t="n"/>
      <c r="F46" s="6" t="n"/>
      <c r="G46" s="6" t="n"/>
      <c r="H46" s="6" t="n"/>
      <c r="I46" s="4" t="n"/>
      <c r="J46" s="7">
        <f>IF(OR(F46="",G46=""),"",ABS(F46-G46))</f>
        <v/>
      </c>
      <c r="K46" s="8">
        <f>IF(OR(J46="",I46=""),"",J46*I46)</f>
        <v/>
      </c>
      <c r="L46" s="9">
        <f>IF(OR(H46="",J46="",J46=0),"",ABS(H46-F46)/J46)</f>
        <v/>
      </c>
      <c r="M46" s="5" t="n"/>
      <c r="N46" s="6" t="n"/>
      <c r="O46" s="6" t="n"/>
      <c r="P46" s="10">
        <f>IF(N46="","",IF(D46="Short",F46-N46,N46-F46)*I46-O46)</f>
        <v/>
      </c>
      <c r="Q46" s="11">
        <f>IF(OR(P46="",K46="",K46=0),"",P46/K46)</f>
        <v/>
      </c>
      <c r="R46" s="4" t="n"/>
      <c r="S46" s="4" t="n"/>
      <c r="T46" s="4" t="n"/>
      <c r="U46" s="4" t="n"/>
    </row>
    <row r="47">
      <c r="A47" s="4" t="n">
        <v>46</v>
      </c>
      <c r="B47" s="5" t="n"/>
      <c r="C47" s="4" t="n"/>
      <c r="D47" s="4" t="n"/>
      <c r="E47" s="4" t="n"/>
      <c r="F47" s="6" t="n"/>
      <c r="G47" s="6" t="n"/>
      <c r="H47" s="6" t="n"/>
      <c r="I47" s="4" t="n"/>
      <c r="J47" s="7">
        <f>IF(OR(F47="",G47=""),"",ABS(F47-G47))</f>
        <v/>
      </c>
      <c r="K47" s="8">
        <f>IF(OR(J47="",I47=""),"",J47*I47)</f>
        <v/>
      </c>
      <c r="L47" s="9">
        <f>IF(OR(H47="",J47="",J47=0),"",ABS(H47-F47)/J47)</f>
        <v/>
      </c>
      <c r="M47" s="5" t="n"/>
      <c r="N47" s="6" t="n"/>
      <c r="O47" s="6" t="n"/>
      <c r="P47" s="10">
        <f>IF(N47="","",IF(D47="Short",F47-N47,N47-F47)*I47-O47)</f>
        <v/>
      </c>
      <c r="Q47" s="11">
        <f>IF(OR(P47="",K47="",K47=0),"",P47/K47)</f>
        <v/>
      </c>
      <c r="R47" s="4" t="n"/>
      <c r="S47" s="4" t="n"/>
      <c r="T47" s="4" t="n"/>
      <c r="U47" s="4" t="n"/>
    </row>
    <row r="48">
      <c r="A48" s="4" t="n">
        <v>47</v>
      </c>
      <c r="B48" s="5" t="n"/>
      <c r="C48" s="4" t="n"/>
      <c r="D48" s="4" t="n"/>
      <c r="E48" s="4" t="n"/>
      <c r="F48" s="6" t="n"/>
      <c r="G48" s="6" t="n"/>
      <c r="H48" s="6" t="n"/>
      <c r="I48" s="4" t="n"/>
      <c r="J48" s="7">
        <f>IF(OR(F48="",G48=""),"",ABS(F48-G48))</f>
        <v/>
      </c>
      <c r="K48" s="8">
        <f>IF(OR(J48="",I48=""),"",J48*I48)</f>
        <v/>
      </c>
      <c r="L48" s="9">
        <f>IF(OR(H48="",J48="",J48=0),"",ABS(H48-F48)/J48)</f>
        <v/>
      </c>
      <c r="M48" s="5" t="n"/>
      <c r="N48" s="6" t="n"/>
      <c r="O48" s="6" t="n"/>
      <c r="P48" s="10">
        <f>IF(N48="","",IF(D48="Short",F48-N48,N48-F48)*I48-O48)</f>
        <v/>
      </c>
      <c r="Q48" s="11">
        <f>IF(OR(P48="",K48="",K48=0),"",P48/K48)</f>
        <v/>
      </c>
      <c r="R48" s="4" t="n"/>
      <c r="S48" s="4" t="n"/>
      <c r="T48" s="4" t="n"/>
      <c r="U48" s="4" t="n"/>
    </row>
    <row r="49">
      <c r="A49" s="4" t="n">
        <v>48</v>
      </c>
      <c r="B49" s="5" t="n"/>
      <c r="C49" s="4" t="n"/>
      <c r="D49" s="4" t="n"/>
      <c r="E49" s="4" t="n"/>
      <c r="F49" s="6" t="n"/>
      <c r="G49" s="6" t="n"/>
      <c r="H49" s="6" t="n"/>
      <c r="I49" s="4" t="n"/>
      <c r="J49" s="7">
        <f>IF(OR(F49="",G49=""),"",ABS(F49-G49))</f>
        <v/>
      </c>
      <c r="K49" s="8">
        <f>IF(OR(J49="",I49=""),"",J49*I49)</f>
        <v/>
      </c>
      <c r="L49" s="9">
        <f>IF(OR(H49="",J49="",J49=0),"",ABS(H49-F49)/J49)</f>
        <v/>
      </c>
      <c r="M49" s="5" t="n"/>
      <c r="N49" s="6" t="n"/>
      <c r="O49" s="6" t="n"/>
      <c r="P49" s="10">
        <f>IF(N49="","",IF(D49="Short",F49-N49,N49-F49)*I49-O49)</f>
        <v/>
      </c>
      <c r="Q49" s="11">
        <f>IF(OR(P49="",K49="",K49=0),"",P49/K49)</f>
        <v/>
      </c>
      <c r="R49" s="4" t="n"/>
      <c r="S49" s="4" t="n"/>
      <c r="T49" s="4" t="n"/>
      <c r="U49" s="4" t="n"/>
    </row>
    <row r="50">
      <c r="A50" s="4" t="n">
        <v>49</v>
      </c>
      <c r="B50" s="5" t="n"/>
      <c r="C50" s="4" t="n"/>
      <c r="D50" s="4" t="n"/>
      <c r="E50" s="4" t="n"/>
      <c r="F50" s="6" t="n"/>
      <c r="G50" s="6" t="n"/>
      <c r="H50" s="6" t="n"/>
      <c r="I50" s="4" t="n"/>
      <c r="J50" s="7">
        <f>IF(OR(F50="",G50=""),"",ABS(F50-G50))</f>
        <v/>
      </c>
      <c r="K50" s="8">
        <f>IF(OR(J50="",I50=""),"",J50*I50)</f>
        <v/>
      </c>
      <c r="L50" s="9">
        <f>IF(OR(H50="",J50="",J50=0),"",ABS(H50-F50)/J50)</f>
        <v/>
      </c>
      <c r="M50" s="5" t="n"/>
      <c r="N50" s="6" t="n"/>
      <c r="O50" s="6" t="n"/>
      <c r="P50" s="10">
        <f>IF(N50="","",IF(D50="Short",F50-N50,N50-F50)*I50-O50)</f>
        <v/>
      </c>
      <c r="Q50" s="11">
        <f>IF(OR(P50="",K50="",K50=0),"",P50/K50)</f>
        <v/>
      </c>
      <c r="R50" s="4" t="n"/>
      <c r="S50" s="4" t="n"/>
      <c r="T50" s="4" t="n"/>
      <c r="U50" s="4" t="n"/>
    </row>
    <row r="51">
      <c r="A51" s="4" t="n">
        <v>50</v>
      </c>
      <c r="B51" s="5" t="n"/>
      <c r="C51" s="4" t="n"/>
      <c r="D51" s="4" t="n"/>
      <c r="E51" s="4" t="n"/>
      <c r="F51" s="6" t="n"/>
      <c r="G51" s="6" t="n"/>
      <c r="H51" s="6" t="n"/>
      <c r="I51" s="4" t="n"/>
      <c r="J51" s="7">
        <f>IF(OR(F51="",G51=""),"",ABS(F51-G51))</f>
        <v/>
      </c>
      <c r="K51" s="8">
        <f>IF(OR(J51="",I51=""),"",J51*I51)</f>
        <v/>
      </c>
      <c r="L51" s="9">
        <f>IF(OR(H51="",J51="",J51=0),"",ABS(H51-F51)/J51)</f>
        <v/>
      </c>
      <c r="M51" s="5" t="n"/>
      <c r="N51" s="6" t="n"/>
      <c r="O51" s="6" t="n"/>
      <c r="P51" s="10">
        <f>IF(N51="","",IF(D51="Short",F51-N51,N51-F51)*I51-O51)</f>
        <v/>
      </c>
      <c r="Q51" s="11">
        <f>IF(OR(P51="",K51="",K51=0),"",P51/K51)</f>
        <v/>
      </c>
      <c r="R51" s="4" t="n"/>
      <c r="S51" s="4" t="n"/>
      <c r="T51" s="4" t="n"/>
      <c r="U51" s="4" t="n"/>
    </row>
    <row r="52">
      <c r="A52" s="4" t="n">
        <v>51</v>
      </c>
      <c r="B52" s="5" t="n"/>
      <c r="C52" s="4" t="n"/>
      <c r="D52" s="4" t="n"/>
      <c r="E52" s="4" t="n"/>
      <c r="F52" s="6" t="n"/>
      <c r="G52" s="6" t="n"/>
      <c r="H52" s="6" t="n"/>
      <c r="I52" s="4" t="n"/>
      <c r="J52" s="7">
        <f>IF(OR(F52="",G52=""),"",ABS(F52-G52))</f>
        <v/>
      </c>
      <c r="K52" s="8">
        <f>IF(OR(J52="",I52=""),"",J52*I52)</f>
        <v/>
      </c>
      <c r="L52" s="9">
        <f>IF(OR(H52="",J52="",J52=0),"",ABS(H52-F52)/J52)</f>
        <v/>
      </c>
      <c r="M52" s="5" t="n"/>
      <c r="N52" s="6" t="n"/>
      <c r="O52" s="6" t="n"/>
      <c r="P52" s="10">
        <f>IF(N52="","",IF(D52="Short",F52-N52,N52-F52)*I52-O52)</f>
        <v/>
      </c>
      <c r="Q52" s="11">
        <f>IF(OR(P52="",K52="",K52=0),"",P52/K52)</f>
        <v/>
      </c>
      <c r="R52" s="4" t="n"/>
      <c r="S52" s="4" t="n"/>
      <c r="T52" s="4" t="n"/>
      <c r="U52" s="4" t="n"/>
    </row>
    <row r="53">
      <c r="A53" s="4" t="n">
        <v>52</v>
      </c>
      <c r="B53" s="5" t="n"/>
      <c r="C53" s="4" t="n"/>
      <c r="D53" s="4" t="n"/>
      <c r="E53" s="4" t="n"/>
      <c r="F53" s="6" t="n"/>
      <c r="G53" s="6" t="n"/>
      <c r="H53" s="6" t="n"/>
      <c r="I53" s="4" t="n"/>
      <c r="J53" s="7">
        <f>IF(OR(F53="",G53=""),"",ABS(F53-G53))</f>
        <v/>
      </c>
      <c r="K53" s="8">
        <f>IF(OR(J53="",I53=""),"",J53*I53)</f>
        <v/>
      </c>
      <c r="L53" s="9">
        <f>IF(OR(H53="",J53="",J53=0),"",ABS(H53-F53)/J53)</f>
        <v/>
      </c>
      <c r="M53" s="5" t="n"/>
      <c r="N53" s="6" t="n"/>
      <c r="O53" s="6" t="n"/>
      <c r="P53" s="10">
        <f>IF(N53="","",IF(D53="Short",F53-N53,N53-F53)*I53-O53)</f>
        <v/>
      </c>
      <c r="Q53" s="11">
        <f>IF(OR(P53="",K53="",K53=0),"",P53/K53)</f>
        <v/>
      </c>
      <c r="R53" s="4" t="n"/>
      <c r="S53" s="4" t="n"/>
      <c r="T53" s="4" t="n"/>
      <c r="U53" s="4" t="n"/>
    </row>
    <row r="54">
      <c r="A54" s="4" t="n">
        <v>53</v>
      </c>
      <c r="B54" s="5" t="n"/>
      <c r="C54" s="4" t="n"/>
      <c r="D54" s="4" t="n"/>
      <c r="E54" s="4" t="n"/>
      <c r="F54" s="6" t="n"/>
      <c r="G54" s="6" t="n"/>
      <c r="H54" s="6" t="n"/>
      <c r="I54" s="4" t="n"/>
      <c r="J54" s="7">
        <f>IF(OR(F54="",G54=""),"",ABS(F54-G54))</f>
        <v/>
      </c>
      <c r="K54" s="8">
        <f>IF(OR(J54="",I54=""),"",J54*I54)</f>
        <v/>
      </c>
      <c r="L54" s="9">
        <f>IF(OR(H54="",J54="",J54=0),"",ABS(H54-F54)/J54)</f>
        <v/>
      </c>
      <c r="M54" s="5" t="n"/>
      <c r="N54" s="6" t="n"/>
      <c r="O54" s="6" t="n"/>
      <c r="P54" s="10">
        <f>IF(N54="","",IF(D54="Short",F54-N54,N54-F54)*I54-O54)</f>
        <v/>
      </c>
      <c r="Q54" s="11">
        <f>IF(OR(P54="",K54="",K54=0),"",P54/K54)</f>
        <v/>
      </c>
      <c r="R54" s="4" t="n"/>
      <c r="S54" s="4" t="n"/>
      <c r="T54" s="4" t="n"/>
      <c r="U54" s="4" t="n"/>
    </row>
    <row r="55">
      <c r="A55" s="4" t="n">
        <v>54</v>
      </c>
      <c r="B55" s="5" t="n"/>
      <c r="C55" s="4" t="n"/>
      <c r="D55" s="4" t="n"/>
      <c r="E55" s="4" t="n"/>
      <c r="F55" s="6" t="n"/>
      <c r="G55" s="6" t="n"/>
      <c r="H55" s="6" t="n"/>
      <c r="I55" s="4" t="n"/>
      <c r="J55" s="7">
        <f>IF(OR(F55="",G55=""),"",ABS(F55-G55))</f>
        <v/>
      </c>
      <c r="K55" s="8">
        <f>IF(OR(J55="",I55=""),"",J55*I55)</f>
        <v/>
      </c>
      <c r="L55" s="9">
        <f>IF(OR(H55="",J55="",J55=0),"",ABS(H55-F55)/J55)</f>
        <v/>
      </c>
      <c r="M55" s="5" t="n"/>
      <c r="N55" s="6" t="n"/>
      <c r="O55" s="6" t="n"/>
      <c r="P55" s="10">
        <f>IF(N55="","",IF(D55="Short",F55-N55,N55-F55)*I55-O55)</f>
        <v/>
      </c>
      <c r="Q55" s="11">
        <f>IF(OR(P55="",K55="",K55=0),"",P55/K55)</f>
        <v/>
      </c>
      <c r="R55" s="4" t="n"/>
      <c r="S55" s="4" t="n"/>
      <c r="T55" s="4" t="n"/>
      <c r="U55" s="4" t="n"/>
    </row>
    <row r="56">
      <c r="A56" s="4" t="n">
        <v>55</v>
      </c>
      <c r="B56" s="5" t="n"/>
      <c r="C56" s="4" t="n"/>
      <c r="D56" s="4" t="n"/>
      <c r="E56" s="4" t="n"/>
      <c r="F56" s="6" t="n"/>
      <c r="G56" s="6" t="n"/>
      <c r="H56" s="6" t="n"/>
      <c r="I56" s="4" t="n"/>
      <c r="J56" s="7">
        <f>IF(OR(F56="",G56=""),"",ABS(F56-G56))</f>
        <v/>
      </c>
      <c r="K56" s="8">
        <f>IF(OR(J56="",I56=""),"",J56*I56)</f>
        <v/>
      </c>
      <c r="L56" s="9">
        <f>IF(OR(H56="",J56="",J56=0),"",ABS(H56-F56)/J56)</f>
        <v/>
      </c>
      <c r="M56" s="5" t="n"/>
      <c r="N56" s="6" t="n"/>
      <c r="O56" s="6" t="n"/>
      <c r="P56" s="10">
        <f>IF(N56="","",IF(D56="Short",F56-N56,N56-F56)*I56-O56)</f>
        <v/>
      </c>
      <c r="Q56" s="11">
        <f>IF(OR(P56="",K56="",K56=0),"",P56/K56)</f>
        <v/>
      </c>
      <c r="R56" s="4" t="n"/>
      <c r="S56" s="4" t="n"/>
      <c r="T56" s="4" t="n"/>
      <c r="U56" s="4" t="n"/>
    </row>
    <row r="57">
      <c r="A57" s="4" t="n">
        <v>56</v>
      </c>
      <c r="B57" s="5" t="n"/>
      <c r="C57" s="4" t="n"/>
      <c r="D57" s="4" t="n"/>
      <c r="E57" s="4" t="n"/>
      <c r="F57" s="6" t="n"/>
      <c r="G57" s="6" t="n"/>
      <c r="H57" s="6" t="n"/>
      <c r="I57" s="4" t="n"/>
      <c r="J57" s="7">
        <f>IF(OR(F57="",G57=""),"",ABS(F57-G57))</f>
        <v/>
      </c>
      <c r="K57" s="8">
        <f>IF(OR(J57="",I57=""),"",J57*I57)</f>
        <v/>
      </c>
      <c r="L57" s="9">
        <f>IF(OR(H57="",J57="",J57=0),"",ABS(H57-F57)/J57)</f>
        <v/>
      </c>
      <c r="M57" s="5" t="n"/>
      <c r="N57" s="6" t="n"/>
      <c r="O57" s="6" t="n"/>
      <c r="P57" s="10">
        <f>IF(N57="","",IF(D57="Short",F57-N57,N57-F57)*I57-O57)</f>
        <v/>
      </c>
      <c r="Q57" s="11">
        <f>IF(OR(P57="",K57="",K57=0),"",P57/K57)</f>
        <v/>
      </c>
      <c r="R57" s="4" t="n"/>
      <c r="S57" s="4" t="n"/>
      <c r="T57" s="4" t="n"/>
      <c r="U57" s="4" t="n"/>
    </row>
    <row r="58">
      <c r="A58" s="4" t="n">
        <v>57</v>
      </c>
      <c r="B58" s="5" t="n"/>
      <c r="C58" s="4" t="n"/>
      <c r="D58" s="4" t="n"/>
      <c r="E58" s="4" t="n"/>
      <c r="F58" s="6" t="n"/>
      <c r="G58" s="6" t="n"/>
      <c r="H58" s="6" t="n"/>
      <c r="I58" s="4" t="n"/>
      <c r="J58" s="7">
        <f>IF(OR(F58="",G58=""),"",ABS(F58-G58))</f>
        <v/>
      </c>
      <c r="K58" s="8">
        <f>IF(OR(J58="",I58=""),"",J58*I58)</f>
        <v/>
      </c>
      <c r="L58" s="9">
        <f>IF(OR(H58="",J58="",J58=0),"",ABS(H58-F58)/J58)</f>
        <v/>
      </c>
      <c r="M58" s="5" t="n"/>
      <c r="N58" s="6" t="n"/>
      <c r="O58" s="6" t="n"/>
      <c r="P58" s="10">
        <f>IF(N58="","",IF(D58="Short",F58-N58,N58-F58)*I58-O58)</f>
        <v/>
      </c>
      <c r="Q58" s="11">
        <f>IF(OR(P58="",K58="",K58=0),"",P58/K58)</f>
        <v/>
      </c>
      <c r="R58" s="4" t="n"/>
      <c r="S58" s="4" t="n"/>
      <c r="T58" s="4" t="n"/>
      <c r="U58" s="4" t="n"/>
    </row>
    <row r="59">
      <c r="A59" s="4" t="n">
        <v>58</v>
      </c>
      <c r="B59" s="5" t="n"/>
      <c r="C59" s="4" t="n"/>
      <c r="D59" s="4" t="n"/>
      <c r="E59" s="4" t="n"/>
      <c r="F59" s="6" t="n"/>
      <c r="G59" s="6" t="n"/>
      <c r="H59" s="6" t="n"/>
      <c r="I59" s="4" t="n"/>
      <c r="J59" s="7">
        <f>IF(OR(F59="",G59=""),"",ABS(F59-G59))</f>
        <v/>
      </c>
      <c r="K59" s="8">
        <f>IF(OR(J59="",I59=""),"",J59*I59)</f>
        <v/>
      </c>
      <c r="L59" s="9">
        <f>IF(OR(H59="",J59="",J59=0),"",ABS(H59-F59)/J59)</f>
        <v/>
      </c>
      <c r="M59" s="5" t="n"/>
      <c r="N59" s="6" t="n"/>
      <c r="O59" s="6" t="n"/>
      <c r="P59" s="10">
        <f>IF(N59="","",IF(D59="Short",F59-N59,N59-F59)*I59-O59)</f>
        <v/>
      </c>
      <c r="Q59" s="11">
        <f>IF(OR(P59="",K59="",K59=0),"",P59/K59)</f>
        <v/>
      </c>
      <c r="R59" s="4" t="n"/>
      <c r="S59" s="4" t="n"/>
      <c r="T59" s="4" t="n"/>
      <c r="U59" s="4" t="n"/>
    </row>
    <row r="60">
      <c r="A60" s="4" t="n">
        <v>59</v>
      </c>
      <c r="B60" s="5" t="n"/>
      <c r="C60" s="4" t="n"/>
      <c r="D60" s="4" t="n"/>
      <c r="E60" s="4" t="n"/>
      <c r="F60" s="6" t="n"/>
      <c r="G60" s="6" t="n"/>
      <c r="H60" s="6" t="n"/>
      <c r="I60" s="4" t="n"/>
      <c r="J60" s="7">
        <f>IF(OR(F60="",G60=""),"",ABS(F60-G60))</f>
        <v/>
      </c>
      <c r="K60" s="8">
        <f>IF(OR(J60="",I60=""),"",J60*I60)</f>
        <v/>
      </c>
      <c r="L60" s="9">
        <f>IF(OR(H60="",J60="",J60=0),"",ABS(H60-F60)/J60)</f>
        <v/>
      </c>
      <c r="M60" s="5" t="n"/>
      <c r="N60" s="6" t="n"/>
      <c r="O60" s="6" t="n"/>
      <c r="P60" s="10">
        <f>IF(N60="","",IF(D60="Short",F60-N60,N60-F60)*I60-O60)</f>
        <v/>
      </c>
      <c r="Q60" s="11">
        <f>IF(OR(P60="",K60="",K60=0),"",P60/K60)</f>
        <v/>
      </c>
      <c r="R60" s="4" t="n"/>
      <c r="S60" s="4" t="n"/>
      <c r="T60" s="4" t="n"/>
      <c r="U60" s="4" t="n"/>
    </row>
    <row r="61">
      <c r="A61" s="4" t="n">
        <v>60</v>
      </c>
      <c r="B61" s="5" t="n"/>
      <c r="C61" s="4" t="n"/>
      <c r="D61" s="4" t="n"/>
      <c r="E61" s="4" t="n"/>
      <c r="F61" s="6" t="n"/>
      <c r="G61" s="6" t="n"/>
      <c r="H61" s="6" t="n"/>
      <c r="I61" s="4" t="n"/>
      <c r="J61" s="7">
        <f>IF(OR(F61="",G61=""),"",ABS(F61-G61))</f>
        <v/>
      </c>
      <c r="K61" s="8">
        <f>IF(OR(J61="",I61=""),"",J61*I61)</f>
        <v/>
      </c>
      <c r="L61" s="9">
        <f>IF(OR(H61="",J61="",J61=0),"",ABS(H61-F61)/J61)</f>
        <v/>
      </c>
      <c r="M61" s="5" t="n"/>
      <c r="N61" s="6" t="n"/>
      <c r="O61" s="6" t="n"/>
      <c r="P61" s="10">
        <f>IF(N61="","",IF(D61="Short",F61-N61,N61-F61)*I61-O61)</f>
        <v/>
      </c>
      <c r="Q61" s="11">
        <f>IF(OR(P61="",K61="",K61=0),"",P61/K61)</f>
        <v/>
      </c>
      <c r="R61" s="4" t="n"/>
      <c r="S61" s="4" t="n"/>
      <c r="T61" s="4" t="n"/>
      <c r="U61" s="4" t="n"/>
    </row>
    <row r="62">
      <c r="A62" s="4" t="n">
        <v>61</v>
      </c>
      <c r="B62" s="5" t="n"/>
      <c r="C62" s="4" t="n"/>
      <c r="D62" s="4" t="n"/>
      <c r="E62" s="4" t="n"/>
      <c r="F62" s="6" t="n"/>
      <c r="G62" s="6" t="n"/>
      <c r="H62" s="6" t="n"/>
      <c r="I62" s="4" t="n"/>
      <c r="J62" s="7">
        <f>IF(OR(F62="",G62=""),"",ABS(F62-G62))</f>
        <v/>
      </c>
      <c r="K62" s="8">
        <f>IF(OR(J62="",I62=""),"",J62*I62)</f>
        <v/>
      </c>
      <c r="L62" s="9">
        <f>IF(OR(H62="",J62="",J62=0),"",ABS(H62-F62)/J62)</f>
        <v/>
      </c>
      <c r="M62" s="5" t="n"/>
      <c r="N62" s="6" t="n"/>
      <c r="O62" s="6" t="n"/>
      <c r="P62" s="10">
        <f>IF(N62="","",IF(D62="Short",F62-N62,N62-F62)*I62-O62)</f>
        <v/>
      </c>
      <c r="Q62" s="11">
        <f>IF(OR(P62="",K62="",K62=0),"",P62/K62)</f>
        <v/>
      </c>
      <c r="R62" s="4" t="n"/>
      <c r="S62" s="4" t="n"/>
      <c r="T62" s="4" t="n"/>
      <c r="U62" s="4" t="n"/>
    </row>
    <row r="63">
      <c r="A63" s="4" t="n">
        <v>62</v>
      </c>
      <c r="B63" s="5" t="n"/>
      <c r="C63" s="4" t="n"/>
      <c r="D63" s="4" t="n"/>
      <c r="E63" s="4" t="n"/>
      <c r="F63" s="6" t="n"/>
      <c r="G63" s="6" t="n"/>
      <c r="H63" s="6" t="n"/>
      <c r="I63" s="4" t="n"/>
      <c r="J63" s="7">
        <f>IF(OR(F63="",G63=""),"",ABS(F63-G63))</f>
        <v/>
      </c>
      <c r="K63" s="8">
        <f>IF(OR(J63="",I63=""),"",J63*I63)</f>
        <v/>
      </c>
      <c r="L63" s="9">
        <f>IF(OR(H63="",J63="",J63=0),"",ABS(H63-F63)/J63)</f>
        <v/>
      </c>
      <c r="M63" s="5" t="n"/>
      <c r="N63" s="6" t="n"/>
      <c r="O63" s="6" t="n"/>
      <c r="P63" s="10">
        <f>IF(N63="","",IF(D63="Short",F63-N63,N63-F63)*I63-O63)</f>
        <v/>
      </c>
      <c r="Q63" s="11">
        <f>IF(OR(P63="",K63="",K63=0),"",P63/K63)</f>
        <v/>
      </c>
      <c r="R63" s="4" t="n"/>
      <c r="S63" s="4" t="n"/>
      <c r="T63" s="4" t="n"/>
      <c r="U63" s="4" t="n"/>
    </row>
    <row r="64">
      <c r="A64" s="4" t="n">
        <v>63</v>
      </c>
      <c r="B64" s="5" t="n"/>
      <c r="C64" s="4" t="n"/>
      <c r="D64" s="4" t="n"/>
      <c r="E64" s="4" t="n"/>
      <c r="F64" s="6" t="n"/>
      <c r="G64" s="6" t="n"/>
      <c r="H64" s="6" t="n"/>
      <c r="I64" s="4" t="n"/>
      <c r="J64" s="7">
        <f>IF(OR(F64="",G64=""),"",ABS(F64-G64))</f>
        <v/>
      </c>
      <c r="K64" s="8">
        <f>IF(OR(J64="",I64=""),"",J64*I64)</f>
        <v/>
      </c>
      <c r="L64" s="9">
        <f>IF(OR(H64="",J64="",J64=0),"",ABS(H64-F64)/J64)</f>
        <v/>
      </c>
      <c r="M64" s="5" t="n"/>
      <c r="N64" s="6" t="n"/>
      <c r="O64" s="6" t="n"/>
      <c r="P64" s="10">
        <f>IF(N64="","",IF(D64="Short",F64-N64,N64-F64)*I64-O64)</f>
        <v/>
      </c>
      <c r="Q64" s="11">
        <f>IF(OR(P64="",K64="",K64=0),"",P64/K64)</f>
        <v/>
      </c>
      <c r="R64" s="4" t="n"/>
      <c r="S64" s="4" t="n"/>
      <c r="T64" s="4" t="n"/>
      <c r="U64" s="4" t="n"/>
    </row>
    <row r="65">
      <c r="A65" s="4" t="n">
        <v>64</v>
      </c>
      <c r="B65" s="5" t="n"/>
      <c r="C65" s="4" t="n"/>
      <c r="D65" s="4" t="n"/>
      <c r="E65" s="4" t="n"/>
      <c r="F65" s="6" t="n"/>
      <c r="G65" s="6" t="n"/>
      <c r="H65" s="6" t="n"/>
      <c r="I65" s="4" t="n"/>
      <c r="J65" s="7">
        <f>IF(OR(F65="",G65=""),"",ABS(F65-G65))</f>
        <v/>
      </c>
      <c r="K65" s="8">
        <f>IF(OR(J65="",I65=""),"",J65*I65)</f>
        <v/>
      </c>
      <c r="L65" s="9">
        <f>IF(OR(H65="",J65="",J65=0),"",ABS(H65-F65)/J65)</f>
        <v/>
      </c>
      <c r="M65" s="5" t="n"/>
      <c r="N65" s="6" t="n"/>
      <c r="O65" s="6" t="n"/>
      <c r="P65" s="10">
        <f>IF(N65="","",IF(D65="Short",F65-N65,N65-F65)*I65-O65)</f>
        <v/>
      </c>
      <c r="Q65" s="11">
        <f>IF(OR(P65="",K65="",K65=0),"",P65/K65)</f>
        <v/>
      </c>
      <c r="R65" s="4" t="n"/>
      <c r="S65" s="4" t="n"/>
      <c r="T65" s="4" t="n"/>
      <c r="U65" s="4" t="n"/>
    </row>
    <row r="66">
      <c r="A66" s="4" t="n">
        <v>65</v>
      </c>
      <c r="B66" s="5" t="n"/>
      <c r="C66" s="4" t="n"/>
      <c r="D66" s="4" t="n"/>
      <c r="E66" s="4" t="n"/>
      <c r="F66" s="6" t="n"/>
      <c r="G66" s="6" t="n"/>
      <c r="H66" s="6" t="n"/>
      <c r="I66" s="4" t="n"/>
      <c r="J66" s="7">
        <f>IF(OR(F66="",G66=""),"",ABS(F66-G66))</f>
        <v/>
      </c>
      <c r="K66" s="8">
        <f>IF(OR(J66="",I66=""),"",J66*I66)</f>
        <v/>
      </c>
      <c r="L66" s="9">
        <f>IF(OR(H66="",J66="",J66=0),"",ABS(H66-F66)/J66)</f>
        <v/>
      </c>
      <c r="M66" s="5" t="n"/>
      <c r="N66" s="6" t="n"/>
      <c r="O66" s="6" t="n"/>
      <c r="P66" s="10">
        <f>IF(N66="","",IF(D66="Short",F66-N66,N66-F66)*I66-O66)</f>
        <v/>
      </c>
      <c r="Q66" s="11">
        <f>IF(OR(P66="",K66="",K66=0),"",P66/K66)</f>
        <v/>
      </c>
      <c r="R66" s="4" t="n"/>
      <c r="S66" s="4" t="n"/>
      <c r="T66" s="4" t="n"/>
      <c r="U66" s="4" t="n"/>
    </row>
    <row r="67">
      <c r="A67" s="4" t="n">
        <v>66</v>
      </c>
      <c r="B67" s="5" t="n"/>
      <c r="C67" s="4" t="n"/>
      <c r="D67" s="4" t="n"/>
      <c r="E67" s="4" t="n"/>
      <c r="F67" s="6" t="n"/>
      <c r="G67" s="6" t="n"/>
      <c r="H67" s="6" t="n"/>
      <c r="I67" s="4" t="n"/>
      <c r="J67" s="7">
        <f>IF(OR(F67="",G67=""),"",ABS(F67-G67))</f>
        <v/>
      </c>
      <c r="K67" s="8">
        <f>IF(OR(J67="",I67=""),"",J67*I67)</f>
        <v/>
      </c>
      <c r="L67" s="9">
        <f>IF(OR(H67="",J67="",J67=0),"",ABS(H67-F67)/J67)</f>
        <v/>
      </c>
      <c r="M67" s="5" t="n"/>
      <c r="N67" s="6" t="n"/>
      <c r="O67" s="6" t="n"/>
      <c r="P67" s="10">
        <f>IF(N67="","",IF(D67="Short",F67-N67,N67-F67)*I67-O67)</f>
        <v/>
      </c>
      <c r="Q67" s="11">
        <f>IF(OR(P67="",K67="",K67=0),"",P67/K67)</f>
        <v/>
      </c>
      <c r="R67" s="4" t="n"/>
      <c r="S67" s="4" t="n"/>
      <c r="T67" s="4" t="n"/>
      <c r="U67" s="4" t="n"/>
    </row>
    <row r="68">
      <c r="A68" s="4" t="n">
        <v>67</v>
      </c>
      <c r="B68" s="5" t="n"/>
      <c r="C68" s="4" t="n"/>
      <c r="D68" s="4" t="n"/>
      <c r="E68" s="4" t="n"/>
      <c r="F68" s="6" t="n"/>
      <c r="G68" s="6" t="n"/>
      <c r="H68" s="6" t="n"/>
      <c r="I68" s="4" t="n"/>
      <c r="J68" s="7">
        <f>IF(OR(F68="",G68=""),"",ABS(F68-G68))</f>
        <v/>
      </c>
      <c r="K68" s="8">
        <f>IF(OR(J68="",I68=""),"",J68*I68)</f>
        <v/>
      </c>
      <c r="L68" s="9">
        <f>IF(OR(H68="",J68="",J68=0),"",ABS(H68-F68)/J68)</f>
        <v/>
      </c>
      <c r="M68" s="5" t="n"/>
      <c r="N68" s="6" t="n"/>
      <c r="O68" s="6" t="n"/>
      <c r="P68" s="10">
        <f>IF(N68="","",IF(D68="Short",F68-N68,N68-F68)*I68-O68)</f>
        <v/>
      </c>
      <c r="Q68" s="11">
        <f>IF(OR(P68="",K68="",K68=0),"",P68/K68)</f>
        <v/>
      </c>
      <c r="R68" s="4" t="n"/>
      <c r="S68" s="4" t="n"/>
      <c r="T68" s="4" t="n"/>
      <c r="U68" s="4" t="n"/>
    </row>
    <row r="69">
      <c r="A69" s="4" t="n">
        <v>68</v>
      </c>
      <c r="B69" s="5" t="n"/>
      <c r="C69" s="4" t="n"/>
      <c r="D69" s="4" t="n"/>
      <c r="E69" s="4" t="n"/>
      <c r="F69" s="6" t="n"/>
      <c r="G69" s="6" t="n"/>
      <c r="H69" s="6" t="n"/>
      <c r="I69" s="4" t="n"/>
      <c r="J69" s="7">
        <f>IF(OR(F69="",G69=""),"",ABS(F69-G69))</f>
        <v/>
      </c>
      <c r="K69" s="8">
        <f>IF(OR(J69="",I69=""),"",J69*I69)</f>
        <v/>
      </c>
      <c r="L69" s="9">
        <f>IF(OR(H69="",J69="",J69=0),"",ABS(H69-F69)/J69)</f>
        <v/>
      </c>
      <c r="M69" s="5" t="n"/>
      <c r="N69" s="6" t="n"/>
      <c r="O69" s="6" t="n"/>
      <c r="P69" s="10">
        <f>IF(N69="","",IF(D69="Short",F69-N69,N69-F69)*I69-O69)</f>
        <v/>
      </c>
      <c r="Q69" s="11">
        <f>IF(OR(P69="",K69="",K69=0),"",P69/K69)</f>
        <v/>
      </c>
      <c r="R69" s="4" t="n"/>
      <c r="S69" s="4" t="n"/>
      <c r="T69" s="4" t="n"/>
      <c r="U69" s="4" t="n"/>
    </row>
    <row r="70">
      <c r="A70" s="4" t="n">
        <v>69</v>
      </c>
      <c r="B70" s="5" t="n"/>
      <c r="C70" s="4" t="n"/>
      <c r="D70" s="4" t="n"/>
      <c r="E70" s="4" t="n"/>
      <c r="F70" s="6" t="n"/>
      <c r="G70" s="6" t="n"/>
      <c r="H70" s="6" t="n"/>
      <c r="I70" s="4" t="n"/>
      <c r="J70" s="7">
        <f>IF(OR(F70="",G70=""),"",ABS(F70-G70))</f>
        <v/>
      </c>
      <c r="K70" s="8">
        <f>IF(OR(J70="",I70=""),"",J70*I70)</f>
        <v/>
      </c>
      <c r="L70" s="9">
        <f>IF(OR(H70="",J70="",J70=0),"",ABS(H70-F70)/J70)</f>
        <v/>
      </c>
      <c r="M70" s="5" t="n"/>
      <c r="N70" s="6" t="n"/>
      <c r="O70" s="6" t="n"/>
      <c r="P70" s="10">
        <f>IF(N70="","",IF(D70="Short",F70-N70,N70-F70)*I70-O70)</f>
        <v/>
      </c>
      <c r="Q70" s="11">
        <f>IF(OR(P70="",K70="",K70=0),"",P70/K70)</f>
        <v/>
      </c>
      <c r="R70" s="4" t="n"/>
      <c r="S70" s="4" t="n"/>
      <c r="T70" s="4" t="n"/>
      <c r="U70" s="4" t="n"/>
    </row>
    <row r="71">
      <c r="A71" s="4" t="n">
        <v>70</v>
      </c>
      <c r="B71" s="5" t="n"/>
      <c r="C71" s="4" t="n"/>
      <c r="D71" s="4" t="n"/>
      <c r="E71" s="4" t="n"/>
      <c r="F71" s="6" t="n"/>
      <c r="G71" s="6" t="n"/>
      <c r="H71" s="6" t="n"/>
      <c r="I71" s="4" t="n"/>
      <c r="J71" s="7">
        <f>IF(OR(F71="",G71=""),"",ABS(F71-G71))</f>
        <v/>
      </c>
      <c r="K71" s="8">
        <f>IF(OR(J71="",I71=""),"",J71*I71)</f>
        <v/>
      </c>
      <c r="L71" s="9">
        <f>IF(OR(H71="",J71="",J71=0),"",ABS(H71-F71)/J71)</f>
        <v/>
      </c>
      <c r="M71" s="5" t="n"/>
      <c r="N71" s="6" t="n"/>
      <c r="O71" s="6" t="n"/>
      <c r="P71" s="10">
        <f>IF(N71="","",IF(D71="Short",F71-N71,N71-F71)*I71-O71)</f>
        <v/>
      </c>
      <c r="Q71" s="11">
        <f>IF(OR(P71="",K71="",K71=0),"",P71/K71)</f>
        <v/>
      </c>
      <c r="R71" s="4" t="n"/>
      <c r="S71" s="4" t="n"/>
      <c r="T71" s="4" t="n"/>
      <c r="U71" s="4" t="n"/>
    </row>
    <row r="72">
      <c r="A72" s="4" t="n">
        <v>71</v>
      </c>
      <c r="B72" s="5" t="n"/>
      <c r="C72" s="4" t="n"/>
      <c r="D72" s="4" t="n"/>
      <c r="E72" s="4" t="n"/>
      <c r="F72" s="6" t="n"/>
      <c r="G72" s="6" t="n"/>
      <c r="H72" s="6" t="n"/>
      <c r="I72" s="4" t="n"/>
      <c r="J72" s="7">
        <f>IF(OR(F72="",G72=""),"",ABS(F72-G72))</f>
        <v/>
      </c>
      <c r="K72" s="8">
        <f>IF(OR(J72="",I72=""),"",J72*I72)</f>
        <v/>
      </c>
      <c r="L72" s="9">
        <f>IF(OR(H72="",J72="",J72=0),"",ABS(H72-F72)/J72)</f>
        <v/>
      </c>
      <c r="M72" s="5" t="n"/>
      <c r="N72" s="6" t="n"/>
      <c r="O72" s="6" t="n"/>
      <c r="P72" s="10">
        <f>IF(N72="","",IF(D72="Short",F72-N72,N72-F72)*I72-O72)</f>
        <v/>
      </c>
      <c r="Q72" s="11">
        <f>IF(OR(P72="",K72="",K72=0),"",P72/K72)</f>
        <v/>
      </c>
      <c r="R72" s="4" t="n"/>
      <c r="S72" s="4" t="n"/>
      <c r="T72" s="4" t="n"/>
      <c r="U72" s="4" t="n"/>
    </row>
    <row r="73">
      <c r="A73" s="4" t="n">
        <v>72</v>
      </c>
      <c r="B73" s="5" t="n"/>
      <c r="C73" s="4" t="n"/>
      <c r="D73" s="4" t="n"/>
      <c r="E73" s="4" t="n"/>
      <c r="F73" s="6" t="n"/>
      <c r="G73" s="6" t="n"/>
      <c r="H73" s="6" t="n"/>
      <c r="I73" s="4" t="n"/>
      <c r="J73" s="7">
        <f>IF(OR(F73="",G73=""),"",ABS(F73-G73))</f>
        <v/>
      </c>
      <c r="K73" s="8">
        <f>IF(OR(J73="",I73=""),"",J73*I73)</f>
        <v/>
      </c>
      <c r="L73" s="9">
        <f>IF(OR(H73="",J73="",J73=0),"",ABS(H73-F73)/J73)</f>
        <v/>
      </c>
      <c r="M73" s="5" t="n"/>
      <c r="N73" s="6" t="n"/>
      <c r="O73" s="6" t="n"/>
      <c r="P73" s="10">
        <f>IF(N73="","",IF(D73="Short",F73-N73,N73-F73)*I73-O73)</f>
        <v/>
      </c>
      <c r="Q73" s="11">
        <f>IF(OR(P73="",K73="",K73=0),"",P73/K73)</f>
        <v/>
      </c>
      <c r="R73" s="4" t="n"/>
      <c r="S73" s="4" t="n"/>
      <c r="T73" s="4" t="n"/>
      <c r="U73" s="4" t="n"/>
    </row>
    <row r="74">
      <c r="A74" s="4" t="n">
        <v>73</v>
      </c>
      <c r="B74" s="5" t="n"/>
      <c r="C74" s="4" t="n"/>
      <c r="D74" s="4" t="n"/>
      <c r="E74" s="4" t="n"/>
      <c r="F74" s="6" t="n"/>
      <c r="G74" s="6" t="n"/>
      <c r="H74" s="6" t="n"/>
      <c r="I74" s="4" t="n"/>
      <c r="J74" s="7">
        <f>IF(OR(F74="",G74=""),"",ABS(F74-G74))</f>
        <v/>
      </c>
      <c r="K74" s="8">
        <f>IF(OR(J74="",I74=""),"",J74*I74)</f>
        <v/>
      </c>
      <c r="L74" s="9">
        <f>IF(OR(H74="",J74="",J74=0),"",ABS(H74-F74)/J74)</f>
        <v/>
      </c>
      <c r="M74" s="5" t="n"/>
      <c r="N74" s="6" t="n"/>
      <c r="O74" s="6" t="n"/>
      <c r="P74" s="10">
        <f>IF(N74="","",IF(D74="Short",F74-N74,N74-F74)*I74-O74)</f>
        <v/>
      </c>
      <c r="Q74" s="11">
        <f>IF(OR(P74="",K74="",K74=0),"",P74/K74)</f>
        <v/>
      </c>
      <c r="R74" s="4" t="n"/>
      <c r="S74" s="4" t="n"/>
      <c r="T74" s="4" t="n"/>
      <c r="U74" s="4" t="n"/>
    </row>
    <row r="75">
      <c r="A75" s="4" t="n">
        <v>74</v>
      </c>
      <c r="B75" s="5" t="n"/>
      <c r="C75" s="4" t="n"/>
      <c r="D75" s="4" t="n"/>
      <c r="E75" s="4" t="n"/>
      <c r="F75" s="6" t="n"/>
      <c r="G75" s="6" t="n"/>
      <c r="H75" s="6" t="n"/>
      <c r="I75" s="4" t="n"/>
      <c r="J75" s="7">
        <f>IF(OR(F75="",G75=""),"",ABS(F75-G75))</f>
        <v/>
      </c>
      <c r="K75" s="8">
        <f>IF(OR(J75="",I75=""),"",J75*I75)</f>
        <v/>
      </c>
      <c r="L75" s="9">
        <f>IF(OR(H75="",J75="",J75=0),"",ABS(H75-F75)/J75)</f>
        <v/>
      </c>
      <c r="M75" s="5" t="n"/>
      <c r="N75" s="6" t="n"/>
      <c r="O75" s="6" t="n"/>
      <c r="P75" s="10">
        <f>IF(N75="","",IF(D75="Short",F75-N75,N75-F75)*I75-O75)</f>
        <v/>
      </c>
      <c r="Q75" s="11">
        <f>IF(OR(P75="",K75="",K75=0),"",P75/K75)</f>
        <v/>
      </c>
      <c r="R75" s="4" t="n"/>
      <c r="S75" s="4" t="n"/>
      <c r="T75" s="4" t="n"/>
      <c r="U75" s="4" t="n"/>
    </row>
    <row r="76">
      <c r="A76" s="4" t="n">
        <v>75</v>
      </c>
      <c r="B76" s="5" t="n"/>
      <c r="C76" s="4" t="n"/>
      <c r="D76" s="4" t="n"/>
      <c r="E76" s="4" t="n"/>
      <c r="F76" s="6" t="n"/>
      <c r="G76" s="6" t="n"/>
      <c r="H76" s="6" t="n"/>
      <c r="I76" s="4" t="n"/>
      <c r="J76" s="7">
        <f>IF(OR(F76="",G76=""),"",ABS(F76-G76))</f>
        <v/>
      </c>
      <c r="K76" s="8">
        <f>IF(OR(J76="",I76=""),"",J76*I76)</f>
        <v/>
      </c>
      <c r="L76" s="9">
        <f>IF(OR(H76="",J76="",J76=0),"",ABS(H76-F76)/J76)</f>
        <v/>
      </c>
      <c r="M76" s="5" t="n"/>
      <c r="N76" s="6" t="n"/>
      <c r="O76" s="6" t="n"/>
      <c r="P76" s="10">
        <f>IF(N76="","",IF(D76="Short",F76-N76,N76-F76)*I76-O76)</f>
        <v/>
      </c>
      <c r="Q76" s="11">
        <f>IF(OR(P76="",K76="",K76=0),"",P76/K76)</f>
        <v/>
      </c>
      <c r="R76" s="4" t="n"/>
      <c r="S76" s="4" t="n"/>
      <c r="T76" s="4" t="n"/>
      <c r="U76" s="4" t="n"/>
    </row>
    <row r="77">
      <c r="A77" s="4" t="n">
        <v>76</v>
      </c>
      <c r="B77" s="5" t="n"/>
      <c r="C77" s="4" t="n"/>
      <c r="D77" s="4" t="n"/>
      <c r="E77" s="4" t="n"/>
      <c r="F77" s="6" t="n"/>
      <c r="G77" s="6" t="n"/>
      <c r="H77" s="6" t="n"/>
      <c r="I77" s="4" t="n"/>
      <c r="J77" s="7">
        <f>IF(OR(F77="",G77=""),"",ABS(F77-G77))</f>
        <v/>
      </c>
      <c r="K77" s="8">
        <f>IF(OR(J77="",I77=""),"",J77*I77)</f>
        <v/>
      </c>
      <c r="L77" s="9">
        <f>IF(OR(H77="",J77="",J77=0),"",ABS(H77-F77)/J77)</f>
        <v/>
      </c>
      <c r="M77" s="5" t="n"/>
      <c r="N77" s="6" t="n"/>
      <c r="O77" s="6" t="n"/>
      <c r="P77" s="10">
        <f>IF(N77="","",IF(D77="Short",F77-N77,N77-F77)*I77-O77)</f>
        <v/>
      </c>
      <c r="Q77" s="11">
        <f>IF(OR(P77="",K77="",K77=0),"",P77/K77)</f>
        <v/>
      </c>
      <c r="R77" s="4" t="n"/>
      <c r="S77" s="4" t="n"/>
      <c r="T77" s="4" t="n"/>
      <c r="U77" s="4" t="n"/>
    </row>
    <row r="78">
      <c r="A78" s="4" t="n">
        <v>77</v>
      </c>
      <c r="B78" s="5" t="n"/>
      <c r="C78" s="4" t="n"/>
      <c r="D78" s="4" t="n"/>
      <c r="E78" s="4" t="n"/>
      <c r="F78" s="6" t="n"/>
      <c r="G78" s="6" t="n"/>
      <c r="H78" s="6" t="n"/>
      <c r="I78" s="4" t="n"/>
      <c r="J78" s="7">
        <f>IF(OR(F78="",G78=""),"",ABS(F78-G78))</f>
        <v/>
      </c>
      <c r="K78" s="8">
        <f>IF(OR(J78="",I78=""),"",J78*I78)</f>
        <v/>
      </c>
      <c r="L78" s="9">
        <f>IF(OR(H78="",J78="",J78=0),"",ABS(H78-F78)/J78)</f>
        <v/>
      </c>
      <c r="M78" s="5" t="n"/>
      <c r="N78" s="6" t="n"/>
      <c r="O78" s="6" t="n"/>
      <c r="P78" s="10">
        <f>IF(N78="","",IF(D78="Short",F78-N78,N78-F78)*I78-O78)</f>
        <v/>
      </c>
      <c r="Q78" s="11">
        <f>IF(OR(P78="",K78="",K78=0),"",P78/K78)</f>
        <v/>
      </c>
      <c r="R78" s="4" t="n"/>
      <c r="S78" s="4" t="n"/>
      <c r="T78" s="4" t="n"/>
      <c r="U78" s="4" t="n"/>
    </row>
    <row r="79">
      <c r="A79" s="4" t="n">
        <v>78</v>
      </c>
      <c r="B79" s="5" t="n"/>
      <c r="C79" s="4" t="n"/>
      <c r="D79" s="4" t="n"/>
      <c r="E79" s="4" t="n"/>
      <c r="F79" s="6" t="n"/>
      <c r="G79" s="6" t="n"/>
      <c r="H79" s="6" t="n"/>
      <c r="I79" s="4" t="n"/>
      <c r="J79" s="7">
        <f>IF(OR(F79="",G79=""),"",ABS(F79-G79))</f>
        <v/>
      </c>
      <c r="K79" s="8">
        <f>IF(OR(J79="",I79=""),"",J79*I79)</f>
        <v/>
      </c>
      <c r="L79" s="9">
        <f>IF(OR(H79="",J79="",J79=0),"",ABS(H79-F79)/J79)</f>
        <v/>
      </c>
      <c r="M79" s="5" t="n"/>
      <c r="N79" s="6" t="n"/>
      <c r="O79" s="6" t="n"/>
      <c r="P79" s="10">
        <f>IF(N79="","",IF(D79="Short",F79-N79,N79-F79)*I79-O79)</f>
        <v/>
      </c>
      <c r="Q79" s="11">
        <f>IF(OR(P79="",K79="",K79=0),"",P79/K79)</f>
        <v/>
      </c>
      <c r="R79" s="4" t="n"/>
      <c r="S79" s="4" t="n"/>
      <c r="T79" s="4" t="n"/>
      <c r="U79" s="4" t="n"/>
    </row>
    <row r="80">
      <c r="A80" s="4" t="n">
        <v>79</v>
      </c>
      <c r="B80" s="5" t="n"/>
      <c r="C80" s="4" t="n"/>
      <c r="D80" s="4" t="n"/>
      <c r="E80" s="4" t="n"/>
      <c r="F80" s="6" t="n"/>
      <c r="G80" s="6" t="n"/>
      <c r="H80" s="6" t="n"/>
      <c r="I80" s="4" t="n"/>
      <c r="J80" s="7">
        <f>IF(OR(F80="",G80=""),"",ABS(F80-G80))</f>
        <v/>
      </c>
      <c r="K80" s="8">
        <f>IF(OR(J80="",I80=""),"",J80*I80)</f>
        <v/>
      </c>
      <c r="L80" s="9">
        <f>IF(OR(H80="",J80="",J80=0),"",ABS(H80-F80)/J80)</f>
        <v/>
      </c>
      <c r="M80" s="5" t="n"/>
      <c r="N80" s="6" t="n"/>
      <c r="O80" s="6" t="n"/>
      <c r="P80" s="10">
        <f>IF(N80="","",IF(D80="Short",F80-N80,N80-F80)*I80-O80)</f>
        <v/>
      </c>
      <c r="Q80" s="11">
        <f>IF(OR(P80="",K80="",K80=0),"",P80/K80)</f>
        <v/>
      </c>
      <c r="R80" s="4" t="n"/>
      <c r="S80" s="4" t="n"/>
      <c r="T80" s="4" t="n"/>
      <c r="U80" s="4" t="n"/>
    </row>
    <row r="81">
      <c r="A81" s="4" t="n">
        <v>80</v>
      </c>
      <c r="B81" s="5" t="n"/>
      <c r="C81" s="4" t="n"/>
      <c r="D81" s="4" t="n"/>
      <c r="E81" s="4" t="n"/>
      <c r="F81" s="6" t="n"/>
      <c r="G81" s="6" t="n"/>
      <c r="H81" s="6" t="n"/>
      <c r="I81" s="4" t="n"/>
      <c r="J81" s="7">
        <f>IF(OR(F81="",G81=""),"",ABS(F81-G81))</f>
        <v/>
      </c>
      <c r="K81" s="8">
        <f>IF(OR(J81="",I81=""),"",J81*I81)</f>
        <v/>
      </c>
      <c r="L81" s="9">
        <f>IF(OR(H81="",J81="",J81=0),"",ABS(H81-F81)/J81)</f>
        <v/>
      </c>
      <c r="M81" s="5" t="n"/>
      <c r="N81" s="6" t="n"/>
      <c r="O81" s="6" t="n"/>
      <c r="P81" s="10">
        <f>IF(N81="","",IF(D81="Short",F81-N81,N81-F81)*I81-O81)</f>
        <v/>
      </c>
      <c r="Q81" s="11">
        <f>IF(OR(P81="",K81="",K81=0),"",P81/K81)</f>
        <v/>
      </c>
      <c r="R81" s="4" t="n"/>
      <c r="S81" s="4" t="n"/>
      <c r="T81" s="4" t="n"/>
      <c r="U81" s="4" t="n"/>
    </row>
    <row r="82">
      <c r="A82" s="4" t="n">
        <v>81</v>
      </c>
      <c r="B82" s="5" t="n"/>
      <c r="C82" s="4" t="n"/>
      <c r="D82" s="4" t="n"/>
      <c r="E82" s="4" t="n"/>
      <c r="F82" s="6" t="n"/>
      <c r="G82" s="6" t="n"/>
      <c r="H82" s="6" t="n"/>
      <c r="I82" s="4" t="n"/>
      <c r="J82" s="7">
        <f>IF(OR(F82="",G82=""),"",ABS(F82-G82))</f>
        <v/>
      </c>
      <c r="K82" s="8">
        <f>IF(OR(J82="",I82=""),"",J82*I82)</f>
        <v/>
      </c>
      <c r="L82" s="9">
        <f>IF(OR(H82="",J82="",J82=0),"",ABS(H82-F82)/J82)</f>
        <v/>
      </c>
      <c r="M82" s="5" t="n"/>
      <c r="N82" s="6" t="n"/>
      <c r="O82" s="6" t="n"/>
      <c r="P82" s="10">
        <f>IF(N82="","",IF(D82="Short",F82-N82,N82-F82)*I82-O82)</f>
        <v/>
      </c>
      <c r="Q82" s="11">
        <f>IF(OR(P82="",K82="",K82=0),"",P82/K82)</f>
        <v/>
      </c>
      <c r="R82" s="4" t="n"/>
      <c r="S82" s="4" t="n"/>
      <c r="T82" s="4" t="n"/>
      <c r="U82" s="4" t="n"/>
    </row>
    <row r="83">
      <c r="A83" s="4" t="n">
        <v>82</v>
      </c>
      <c r="B83" s="5" t="n"/>
      <c r="C83" s="4" t="n"/>
      <c r="D83" s="4" t="n"/>
      <c r="E83" s="4" t="n"/>
      <c r="F83" s="6" t="n"/>
      <c r="G83" s="6" t="n"/>
      <c r="H83" s="6" t="n"/>
      <c r="I83" s="4" t="n"/>
      <c r="J83" s="7">
        <f>IF(OR(F83="",G83=""),"",ABS(F83-G83))</f>
        <v/>
      </c>
      <c r="K83" s="8">
        <f>IF(OR(J83="",I83=""),"",J83*I83)</f>
        <v/>
      </c>
      <c r="L83" s="9">
        <f>IF(OR(H83="",J83="",J83=0),"",ABS(H83-F83)/J83)</f>
        <v/>
      </c>
      <c r="M83" s="5" t="n"/>
      <c r="N83" s="6" t="n"/>
      <c r="O83" s="6" t="n"/>
      <c r="P83" s="10">
        <f>IF(N83="","",IF(D83="Short",F83-N83,N83-F83)*I83-O83)</f>
        <v/>
      </c>
      <c r="Q83" s="11">
        <f>IF(OR(P83="",K83="",K83=0),"",P83/K83)</f>
        <v/>
      </c>
      <c r="R83" s="4" t="n"/>
      <c r="S83" s="4" t="n"/>
      <c r="T83" s="4" t="n"/>
      <c r="U83" s="4" t="n"/>
    </row>
    <row r="84">
      <c r="A84" s="4" t="n">
        <v>83</v>
      </c>
      <c r="B84" s="5" t="n"/>
      <c r="C84" s="4" t="n"/>
      <c r="D84" s="4" t="n"/>
      <c r="E84" s="4" t="n"/>
      <c r="F84" s="6" t="n"/>
      <c r="G84" s="6" t="n"/>
      <c r="H84" s="6" t="n"/>
      <c r="I84" s="4" t="n"/>
      <c r="J84" s="7">
        <f>IF(OR(F84="",G84=""),"",ABS(F84-G84))</f>
        <v/>
      </c>
      <c r="K84" s="8">
        <f>IF(OR(J84="",I84=""),"",J84*I84)</f>
        <v/>
      </c>
      <c r="L84" s="9">
        <f>IF(OR(H84="",J84="",J84=0),"",ABS(H84-F84)/J84)</f>
        <v/>
      </c>
      <c r="M84" s="5" t="n"/>
      <c r="N84" s="6" t="n"/>
      <c r="O84" s="6" t="n"/>
      <c r="P84" s="10">
        <f>IF(N84="","",IF(D84="Short",F84-N84,N84-F84)*I84-O84)</f>
        <v/>
      </c>
      <c r="Q84" s="11">
        <f>IF(OR(P84="",K84="",K84=0),"",P84/K84)</f>
        <v/>
      </c>
      <c r="R84" s="4" t="n"/>
      <c r="S84" s="4" t="n"/>
      <c r="T84" s="4" t="n"/>
      <c r="U84" s="4" t="n"/>
    </row>
    <row r="85">
      <c r="A85" s="4" t="n">
        <v>84</v>
      </c>
      <c r="B85" s="5" t="n"/>
      <c r="C85" s="4" t="n"/>
      <c r="D85" s="4" t="n"/>
      <c r="E85" s="4" t="n"/>
      <c r="F85" s="6" t="n"/>
      <c r="G85" s="6" t="n"/>
      <c r="H85" s="6" t="n"/>
      <c r="I85" s="4" t="n"/>
      <c r="J85" s="7">
        <f>IF(OR(F85="",G85=""),"",ABS(F85-G85))</f>
        <v/>
      </c>
      <c r="K85" s="8">
        <f>IF(OR(J85="",I85=""),"",J85*I85)</f>
        <v/>
      </c>
      <c r="L85" s="9">
        <f>IF(OR(H85="",J85="",J85=0),"",ABS(H85-F85)/J85)</f>
        <v/>
      </c>
      <c r="M85" s="5" t="n"/>
      <c r="N85" s="6" t="n"/>
      <c r="O85" s="6" t="n"/>
      <c r="P85" s="10">
        <f>IF(N85="","",IF(D85="Short",F85-N85,N85-F85)*I85-O85)</f>
        <v/>
      </c>
      <c r="Q85" s="11">
        <f>IF(OR(P85="",K85="",K85=0),"",P85/K85)</f>
        <v/>
      </c>
      <c r="R85" s="4" t="n"/>
      <c r="S85" s="4" t="n"/>
      <c r="T85" s="4" t="n"/>
      <c r="U85" s="4" t="n"/>
    </row>
    <row r="86">
      <c r="A86" s="4" t="n">
        <v>85</v>
      </c>
      <c r="B86" s="5" t="n"/>
      <c r="C86" s="4" t="n"/>
      <c r="D86" s="4" t="n"/>
      <c r="E86" s="4" t="n"/>
      <c r="F86" s="6" t="n"/>
      <c r="G86" s="6" t="n"/>
      <c r="H86" s="6" t="n"/>
      <c r="I86" s="4" t="n"/>
      <c r="J86" s="7">
        <f>IF(OR(F86="",G86=""),"",ABS(F86-G86))</f>
        <v/>
      </c>
      <c r="K86" s="8">
        <f>IF(OR(J86="",I86=""),"",J86*I86)</f>
        <v/>
      </c>
      <c r="L86" s="9">
        <f>IF(OR(H86="",J86="",J86=0),"",ABS(H86-F86)/J86)</f>
        <v/>
      </c>
      <c r="M86" s="5" t="n"/>
      <c r="N86" s="6" t="n"/>
      <c r="O86" s="6" t="n"/>
      <c r="P86" s="10">
        <f>IF(N86="","",IF(D86="Short",F86-N86,N86-F86)*I86-O86)</f>
        <v/>
      </c>
      <c r="Q86" s="11">
        <f>IF(OR(P86="",K86="",K86=0),"",P86/K86)</f>
        <v/>
      </c>
      <c r="R86" s="4" t="n"/>
      <c r="S86" s="4" t="n"/>
      <c r="T86" s="4" t="n"/>
      <c r="U86" s="4" t="n"/>
    </row>
    <row r="87">
      <c r="A87" s="4" t="n">
        <v>86</v>
      </c>
      <c r="B87" s="5" t="n"/>
      <c r="C87" s="4" t="n"/>
      <c r="D87" s="4" t="n"/>
      <c r="E87" s="4" t="n"/>
      <c r="F87" s="6" t="n"/>
      <c r="G87" s="6" t="n"/>
      <c r="H87" s="6" t="n"/>
      <c r="I87" s="4" t="n"/>
      <c r="J87" s="7">
        <f>IF(OR(F87="",G87=""),"",ABS(F87-G87))</f>
        <v/>
      </c>
      <c r="K87" s="8">
        <f>IF(OR(J87="",I87=""),"",J87*I87)</f>
        <v/>
      </c>
      <c r="L87" s="9">
        <f>IF(OR(H87="",J87="",J87=0),"",ABS(H87-F87)/J87)</f>
        <v/>
      </c>
      <c r="M87" s="5" t="n"/>
      <c r="N87" s="6" t="n"/>
      <c r="O87" s="6" t="n"/>
      <c r="P87" s="10">
        <f>IF(N87="","",IF(D87="Short",F87-N87,N87-F87)*I87-O87)</f>
        <v/>
      </c>
      <c r="Q87" s="11">
        <f>IF(OR(P87="",K87="",K87=0),"",P87/K87)</f>
        <v/>
      </c>
      <c r="R87" s="4" t="n"/>
      <c r="S87" s="4" t="n"/>
      <c r="T87" s="4" t="n"/>
      <c r="U87" s="4" t="n"/>
    </row>
    <row r="88">
      <c r="A88" s="4" t="n">
        <v>87</v>
      </c>
      <c r="B88" s="5" t="n"/>
      <c r="C88" s="4" t="n"/>
      <c r="D88" s="4" t="n"/>
      <c r="E88" s="4" t="n"/>
      <c r="F88" s="6" t="n"/>
      <c r="G88" s="6" t="n"/>
      <c r="H88" s="6" t="n"/>
      <c r="I88" s="4" t="n"/>
      <c r="J88" s="7">
        <f>IF(OR(F88="",G88=""),"",ABS(F88-G88))</f>
        <v/>
      </c>
      <c r="K88" s="8">
        <f>IF(OR(J88="",I88=""),"",J88*I88)</f>
        <v/>
      </c>
      <c r="L88" s="9">
        <f>IF(OR(H88="",J88="",J88=0),"",ABS(H88-F88)/J88)</f>
        <v/>
      </c>
      <c r="M88" s="5" t="n"/>
      <c r="N88" s="6" t="n"/>
      <c r="O88" s="6" t="n"/>
      <c r="P88" s="10">
        <f>IF(N88="","",IF(D88="Short",F88-N88,N88-F88)*I88-O88)</f>
        <v/>
      </c>
      <c r="Q88" s="11">
        <f>IF(OR(P88="",K88="",K88=0),"",P88/K88)</f>
        <v/>
      </c>
      <c r="R88" s="4" t="n"/>
      <c r="S88" s="4" t="n"/>
      <c r="T88" s="4" t="n"/>
      <c r="U88" s="4" t="n"/>
    </row>
    <row r="89">
      <c r="A89" s="4" t="n">
        <v>88</v>
      </c>
      <c r="B89" s="5" t="n"/>
      <c r="C89" s="4" t="n"/>
      <c r="D89" s="4" t="n"/>
      <c r="E89" s="4" t="n"/>
      <c r="F89" s="6" t="n"/>
      <c r="G89" s="6" t="n"/>
      <c r="H89" s="6" t="n"/>
      <c r="I89" s="4" t="n"/>
      <c r="J89" s="7">
        <f>IF(OR(F89="",G89=""),"",ABS(F89-G89))</f>
        <v/>
      </c>
      <c r="K89" s="8">
        <f>IF(OR(J89="",I89=""),"",J89*I89)</f>
        <v/>
      </c>
      <c r="L89" s="9">
        <f>IF(OR(H89="",J89="",J89=0),"",ABS(H89-F89)/J89)</f>
        <v/>
      </c>
      <c r="M89" s="5" t="n"/>
      <c r="N89" s="6" t="n"/>
      <c r="O89" s="6" t="n"/>
      <c r="P89" s="10">
        <f>IF(N89="","",IF(D89="Short",F89-N89,N89-F89)*I89-O89)</f>
        <v/>
      </c>
      <c r="Q89" s="11">
        <f>IF(OR(P89="",K89="",K89=0),"",P89/K89)</f>
        <v/>
      </c>
      <c r="R89" s="4" t="n"/>
      <c r="S89" s="4" t="n"/>
      <c r="T89" s="4" t="n"/>
      <c r="U89" s="4" t="n"/>
    </row>
    <row r="90">
      <c r="A90" s="4" t="n">
        <v>89</v>
      </c>
      <c r="B90" s="5" t="n"/>
      <c r="C90" s="4" t="n"/>
      <c r="D90" s="4" t="n"/>
      <c r="E90" s="4" t="n"/>
      <c r="F90" s="6" t="n"/>
      <c r="G90" s="6" t="n"/>
      <c r="H90" s="6" t="n"/>
      <c r="I90" s="4" t="n"/>
      <c r="J90" s="7">
        <f>IF(OR(F90="",G90=""),"",ABS(F90-G90))</f>
        <v/>
      </c>
      <c r="K90" s="8">
        <f>IF(OR(J90="",I90=""),"",J90*I90)</f>
        <v/>
      </c>
      <c r="L90" s="9">
        <f>IF(OR(H90="",J90="",J90=0),"",ABS(H90-F90)/J90)</f>
        <v/>
      </c>
      <c r="M90" s="5" t="n"/>
      <c r="N90" s="6" t="n"/>
      <c r="O90" s="6" t="n"/>
      <c r="P90" s="10">
        <f>IF(N90="","",IF(D90="Short",F90-N90,N90-F90)*I90-O90)</f>
        <v/>
      </c>
      <c r="Q90" s="11">
        <f>IF(OR(P90="",K90="",K90=0),"",P90/K90)</f>
        <v/>
      </c>
      <c r="R90" s="4" t="n"/>
      <c r="S90" s="4" t="n"/>
      <c r="T90" s="4" t="n"/>
      <c r="U90" s="4" t="n"/>
    </row>
    <row r="91">
      <c r="A91" s="4" t="n">
        <v>90</v>
      </c>
      <c r="B91" s="5" t="n"/>
      <c r="C91" s="4" t="n"/>
      <c r="D91" s="4" t="n"/>
      <c r="E91" s="4" t="n"/>
      <c r="F91" s="6" t="n"/>
      <c r="G91" s="6" t="n"/>
      <c r="H91" s="6" t="n"/>
      <c r="I91" s="4" t="n"/>
      <c r="J91" s="7">
        <f>IF(OR(F91="",G91=""),"",ABS(F91-G91))</f>
        <v/>
      </c>
      <c r="K91" s="8">
        <f>IF(OR(J91="",I91=""),"",J91*I91)</f>
        <v/>
      </c>
      <c r="L91" s="9">
        <f>IF(OR(H91="",J91="",J91=0),"",ABS(H91-F91)/J91)</f>
        <v/>
      </c>
      <c r="M91" s="5" t="n"/>
      <c r="N91" s="6" t="n"/>
      <c r="O91" s="6" t="n"/>
      <c r="P91" s="10">
        <f>IF(N91="","",IF(D91="Short",F91-N91,N91-F91)*I91-O91)</f>
        <v/>
      </c>
      <c r="Q91" s="11">
        <f>IF(OR(P91="",K91="",K91=0),"",P91/K91)</f>
        <v/>
      </c>
      <c r="R91" s="4" t="n"/>
      <c r="S91" s="4" t="n"/>
      <c r="T91" s="4" t="n"/>
      <c r="U91" s="4" t="n"/>
    </row>
    <row r="92">
      <c r="A92" s="4" t="n">
        <v>91</v>
      </c>
      <c r="B92" s="5" t="n"/>
      <c r="C92" s="4" t="n"/>
      <c r="D92" s="4" t="n"/>
      <c r="E92" s="4" t="n"/>
      <c r="F92" s="6" t="n"/>
      <c r="G92" s="6" t="n"/>
      <c r="H92" s="6" t="n"/>
      <c r="I92" s="4" t="n"/>
      <c r="J92" s="7">
        <f>IF(OR(F92="",G92=""),"",ABS(F92-G92))</f>
        <v/>
      </c>
      <c r="K92" s="8">
        <f>IF(OR(J92="",I92=""),"",J92*I92)</f>
        <v/>
      </c>
      <c r="L92" s="9">
        <f>IF(OR(H92="",J92="",J92=0),"",ABS(H92-F92)/J92)</f>
        <v/>
      </c>
      <c r="M92" s="5" t="n"/>
      <c r="N92" s="6" t="n"/>
      <c r="O92" s="6" t="n"/>
      <c r="P92" s="10">
        <f>IF(N92="","",IF(D92="Short",F92-N92,N92-F92)*I92-O92)</f>
        <v/>
      </c>
      <c r="Q92" s="11">
        <f>IF(OR(P92="",K92="",K92=0),"",P92/K92)</f>
        <v/>
      </c>
      <c r="R92" s="4" t="n"/>
      <c r="S92" s="4" t="n"/>
      <c r="T92" s="4" t="n"/>
      <c r="U92" s="4" t="n"/>
    </row>
    <row r="93">
      <c r="A93" s="4" t="n">
        <v>92</v>
      </c>
      <c r="B93" s="5" t="n"/>
      <c r="C93" s="4" t="n"/>
      <c r="D93" s="4" t="n"/>
      <c r="E93" s="4" t="n"/>
      <c r="F93" s="6" t="n"/>
      <c r="G93" s="6" t="n"/>
      <c r="H93" s="6" t="n"/>
      <c r="I93" s="4" t="n"/>
      <c r="J93" s="7">
        <f>IF(OR(F93="",G93=""),"",ABS(F93-G93))</f>
        <v/>
      </c>
      <c r="K93" s="8">
        <f>IF(OR(J93="",I93=""),"",J93*I93)</f>
        <v/>
      </c>
      <c r="L93" s="9">
        <f>IF(OR(H93="",J93="",J93=0),"",ABS(H93-F93)/J93)</f>
        <v/>
      </c>
      <c r="M93" s="5" t="n"/>
      <c r="N93" s="6" t="n"/>
      <c r="O93" s="6" t="n"/>
      <c r="P93" s="10">
        <f>IF(N93="","",IF(D93="Short",F93-N93,N93-F93)*I93-O93)</f>
        <v/>
      </c>
      <c r="Q93" s="11">
        <f>IF(OR(P93="",K93="",K93=0),"",P93/K93)</f>
        <v/>
      </c>
      <c r="R93" s="4" t="n"/>
      <c r="S93" s="4" t="n"/>
      <c r="T93" s="4" t="n"/>
      <c r="U93" s="4" t="n"/>
    </row>
    <row r="94">
      <c r="A94" s="4" t="n">
        <v>93</v>
      </c>
      <c r="B94" s="5" t="n"/>
      <c r="C94" s="4" t="n"/>
      <c r="D94" s="4" t="n"/>
      <c r="E94" s="4" t="n"/>
      <c r="F94" s="6" t="n"/>
      <c r="G94" s="6" t="n"/>
      <c r="H94" s="6" t="n"/>
      <c r="I94" s="4" t="n"/>
      <c r="J94" s="7">
        <f>IF(OR(F94="",G94=""),"",ABS(F94-G94))</f>
        <v/>
      </c>
      <c r="K94" s="8">
        <f>IF(OR(J94="",I94=""),"",J94*I94)</f>
        <v/>
      </c>
      <c r="L94" s="9">
        <f>IF(OR(H94="",J94="",J94=0),"",ABS(H94-F94)/J94)</f>
        <v/>
      </c>
      <c r="M94" s="5" t="n"/>
      <c r="N94" s="6" t="n"/>
      <c r="O94" s="6" t="n"/>
      <c r="P94" s="10">
        <f>IF(N94="","",IF(D94="Short",F94-N94,N94-F94)*I94-O94)</f>
        <v/>
      </c>
      <c r="Q94" s="11">
        <f>IF(OR(P94="",K94="",K94=0),"",P94/K94)</f>
        <v/>
      </c>
      <c r="R94" s="4" t="n"/>
      <c r="S94" s="4" t="n"/>
      <c r="T94" s="4" t="n"/>
      <c r="U94" s="4" t="n"/>
    </row>
    <row r="95">
      <c r="A95" s="4" t="n">
        <v>94</v>
      </c>
      <c r="B95" s="5" t="n"/>
      <c r="C95" s="4" t="n"/>
      <c r="D95" s="4" t="n"/>
      <c r="E95" s="4" t="n"/>
      <c r="F95" s="6" t="n"/>
      <c r="G95" s="6" t="n"/>
      <c r="H95" s="6" t="n"/>
      <c r="I95" s="4" t="n"/>
      <c r="J95" s="7">
        <f>IF(OR(F95="",G95=""),"",ABS(F95-G95))</f>
        <v/>
      </c>
      <c r="K95" s="8">
        <f>IF(OR(J95="",I95=""),"",J95*I95)</f>
        <v/>
      </c>
      <c r="L95" s="9">
        <f>IF(OR(H95="",J95="",J95=0),"",ABS(H95-F95)/J95)</f>
        <v/>
      </c>
      <c r="M95" s="5" t="n"/>
      <c r="N95" s="6" t="n"/>
      <c r="O95" s="6" t="n"/>
      <c r="P95" s="10">
        <f>IF(N95="","",IF(D95="Short",F95-N95,N95-F95)*I95-O95)</f>
        <v/>
      </c>
      <c r="Q95" s="11">
        <f>IF(OR(P95="",K95="",K95=0),"",P95/K95)</f>
        <v/>
      </c>
      <c r="R95" s="4" t="n"/>
      <c r="S95" s="4" t="n"/>
      <c r="T95" s="4" t="n"/>
      <c r="U95" s="4" t="n"/>
    </row>
    <row r="96">
      <c r="A96" s="4" t="n">
        <v>95</v>
      </c>
      <c r="B96" s="5" t="n"/>
      <c r="C96" s="4" t="n"/>
      <c r="D96" s="4" t="n"/>
      <c r="E96" s="4" t="n"/>
      <c r="F96" s="6" t="n"/>
      <c r="G96" s="6" t="n"/>
      <c r="H96" s="6" t="n"/>
      <c r="I96" s="4" t="n"/>
      <c r="J96" s="7">
        <f>IF(OR(F96="",G96=""),"",ABS(F96-G96))</f>
        <v/>
      </c>
      <c r="K96" s="8">
        <f>IF(OR(J96="",I96=""),"",J96*I96)</f>
        <v/>
      </c>
      <c r="L96" s="9">
        <f>IF(OR(H96="",J96="",J96=0),"",ABS(H96-F96)/J96)</f>
        <v/>
      </c>
      <c r="M96" s="5" t="n"/>
      <c r="N96" s="6" t="n"/>
      <c r="O96" s="6" t="n"/>
      <c r="P96" s="10">
        <f>IF(N96="","",IF(D96="Short",F96-N96,N96-F96)*I96-O96)</f>
        <v/>
      </c>
      <c r="Q96" s="11">
        <f>IF(OR(P96="",K96="",K96=0),"",P96/K96)</f>
        <v/>
      </c>
      <c r="R96" s="4" t="n"/>
      <c r="S96" s="4" t="n"/>
      <c r="T96" s="4" t="n"/>
      <c r="U96" s="4" t="n"/>
    </row>
    <row r="97">
      <c r="A97" s="4" t="n">
        <v>96</v>
      </c>
      <c r="B97" s="5" t="n"/>
      <c r="C97" s="4" t="n"/>
      <c r="D97" s="4" t="n"/>
      <c r="E97" s="4" t="n"/>
      <c r="F97" s="6" t="n"/>
      <c r="G97" s="6" t="n"/>
      <c r="H97" s="6" t="n"/>
      <c r="I97" s="4" t="n"/>
      <c r="J97" s="7">
        <f>IF(OR(F97="",G97=""),"",ABS(F97-G97))</f>
        <v/>
      </c>
      <c r="K97" s="8">
        <f>IF(OR(J97="",I97=""),"",J97*I97)</f>
        <v/>
      </c>
      <c r="L97" s="9">
        <f>IF(OR(H97="",J97="",J97=0),"",ABS(H97-F97)/J97)</f>
        <v/>
      </c>
      <c r="M97" s="5" t="n"/>
      <c r="N97" s="6" t="n"/>
      <c r="O97" s="6" t="n"/>
      <c r="P97" s="10">
        <f>IF(N97="","",IF(D97="Short",F97-N97,N97-F97)*I97-O97)</f>
        <v/>
      </c>
      <c r="Q97" s="11">
        <f>IF(OR(P97="",K97="",K97=0),"",P97/K97)</f>
        <v/>
      </c>
      <c r="R97" s="4" t="n"/>
      <c r="S97" s="4" t="n"/>
      <c r="T97" s="4" t="n"/>
      <c r="U97" s="4" t="n"/>
    </row>
    <row r="98">
      <c r="A98" s="4" t="n">
        <v>97</v>
      </c>
      <c r="B98" s="5" t="n"/>
      <c r="C98" s="4" t="n"/>
      <c r="D98" s="4" t="n"/>
      <c r="E98" s="4" t="n"/>
      <c r="F98" s="6" t="n"/>
      <c r="G98" s="6" t="n"/>
      <c r="H98" s="6" t="n"/>
      <c r="I98" s="4" t="n"/>
      <c r="J98" s="7">
        <f>IF(OR(F98="",G98=""),"",ABS(F98-G98))</f>
        <v/>
      </c>
      <c r="K98" s="8">
        <f>IF(OR(J98="",I98=""),"",J98*I98)</f>
        <v/>
      </c>
      <c r="L98" s="9">
        <f>IF(OR(H98="",J98="",J98=0),"",ABS(H98-F98)/J98)</f>
        <v/>
      </c>
      <c r="M98" s="5" t="n"/>
      <c r="N98" s="6" t="n"/>
      <c r="O98" s="6" t="n"/>
      <c r="P98" s="10">
        <f>IF(N98="","",IF(D98="Short",F98-N98,N98-F98)*I98-O98)</f>
        <v/>
      </c>
      <c r="Q98" s="11">
        <f>IF(OR(P98="",K98="",K98=0),"",P98/K98)</f>
        <v/>
      </c>
      <c r="R98" s="4" t="n"/>
      <c r="S98" s="4" t="n"/>
      <c r="T98" s="4" t="n"/>
      <c r="U98" s="4" t="n"/>
    </row>
    <row r="99">
      <c r="A99" s="4" t="n">
        <v>98</v>
      </c>
      <c r="B99" s="5" t="n"/>
      <c r="C99" s="4" t="n"/>
      <c r="D99" s="4" t="n"/>
      <c r="E99" s="4" t="n"/>
      <c r="F99" s="6" t="n"/>
      <c r="G99" s="6" t="n"/>
      <c r="H99" s="6" t="n"/>
      <c r="I99" s="4" t="n"/>
      <c r="J99" s="7">
        <f>IF(OR(F99="",G99=""),"",ABS(F99-G99))</f>
        <v/>
      </c>
      <c r="K99" s="8">
        <f>IF(OR(J99="",I99=""),"",J99*I99)</f>
        <v/>
      </c>
      <c r="L99" s="9">
        <f>IF(OR(H99="",J99="",J99=0),"",ABS(H99-F99)/J99)</f>
        <v/>
      </c>
      <c r="M99" s="5" t="n"/>
      <c r="N99" s="6" t="n"/>
      <c r="O99" s="6" t="n"/>
      <c r="P99" s="10">
        <f>IF(N99="","",IF(D99="Short",F99-N99,N99-F99)*I99-O99)</f>
        <v/>
      </c>
      <c r="Q99" s="11">
        <f>IF(OR(P99="",K99="",K99=0),"",P99/K99)</f>
        <v/>
      </c>
      <c r="R99" s="4" t="n"/>
      <c r="S99" s="4" t="n"/>
      <c r="T99" s="4" t="n"/>
      <c r="U99" s="4" t="n"/>
    </row>
    <row r="100">
      <c r="A100" s="4" t="n">
        <v>99</v>
      </c>
      <c r="B100" s="5" t="n"/>
      <c r="C100" s="4" t="n"/>
      <c r="D100" s="4" t="n"/>
      <c r="E100" s="4" t="n"/>
      <c r="F100" s="6" t="n"/>
      <c r="G100" s="6" t="n"/>
      <c r="H100" s="6" t="n"/>
      <c r="I100" s="4" t="n"/>
      <c r="J100" s="7">
        <f>IF(OR(F100="",G100=""),"",ABS(F100-G100))</f>
        <v/>
      </c>
      <c r="K100" s="8">
        <f>IF(OR(J100="",I100=""),"",J100*I100)</f>
        <v/>
      </c>
      <c r="L100" s="9">
        <f>IF(OR(H100="",J100="",J100=0),"",ABS(H100-F100)/J100)</f>
        <v/>
      </c>
      <c r="M100" s="5" t="n"/>
      <c r="N100" s="6" t="n"/>
      <c r="O100" s="6" t="n"/>
      <c r="P100" s="10">
        <f>IF(N100="","",IF(D100="Short",F100-N100,N100-F100)*I100-O100)</f>
        <v/>
      </c>
      <c r="Q100" s="11">
        <f>IF(OR(P100="",K100="",K100=0),"",P100/K100)</f>
        <v/>
      </c>
      <c r="R100" s="4" t="n"/>
      <c r="S100" s="4" t="n"/>
      <c r="T100" s="4" t="n"/>
      <c r="U100" s="4" t="n"/>
    </row>
    <row r="101">
      <c r="A101" s="4" t="n">
        <v>100</v>
      </c>
      <c r="B101" s="5" t="n"/>
      <c r="C101" s="4" t="n"/>
      <c r="D101" s="4" t="n"/>
      <c r="E101" s="4" t="n"/>
      <c r="F101" s="6" t="n"/>
      <c r="G101" s="6" t="n"/>
      <c r="H101" s="6" t="n"/>
      <c r="I101" s="4" t="n"/>
      <c r="J101" s="7">
        <f>IF(OR(F101="",G101=""),"",ABS(F101-G101))</f>
        <v/>
      </c>
      <c r="K101" s="8">
        <f>IF(OR(J101="",I101=""),"",J101*I101)</f>
        <v/>
      </c>
      <c r="L101" s="9">
        <f>IF(OR(H101="",J101="",J101=0),"",ABS(H101-F101)/J101)</f>
        <v/>
      </c>
      <c r="M101" s="5" t="n"/>
      <c r="N101" s="6" t="n"/>
      <c r="O101" s="6" t="n"/>
      <c r="P101" s="10">
        <f>IF(N101="","",IF(D101="Short",F101-N101,N101-F101)*I101-O101)</f>
        <v/>
      </c>
      <c r="Q101" s="11">
        <f>IF(OR(P101="",K101="",K101=0),"",P101/K101)</f>
        <v/>
      </c>
      <c r="R101" s="4" t="n"/>
      <c r="S101" s="4" t="n"/>
      <c r="T101" s="4" t="n"/>
      <c r="U101" s="4" t="n"/>
    </row>
    <row r="102">
      <c r="A102" s="4" t="n">
        <v>101</v>
      </c>
      <c r="B102" s="5" t="n"/>
      <c r="C102" s="4" t="n"/>
      <c r="D102" s="4" t="n"/>
      <c r="E102" s="4" t="n"/>
      <c r="F102" s="6" t="n"/>
      <c r="G102" s="6" t="n"/>
      <c r="H102" s="6" t="n"/>
      <c r="I102" s="4" t="n"/>
      <c r="J102" s="7">
        <f>IF(OR(F102="",G102=""),"",ABS(F102-G102))</f>
        <v/>
      </c>
      <c r="K102" s="8">
        <f>IF(OR(J102="",I102=""),"",J102*I102)</f>
        <v/>
      </c>
      <c r="L102" s="9">
        <f>IF(OR(H102="",J102="",J102=0),"",ABS(H102-F102)/J102)</f>
        <v/>
      </c>
      <c r="M102" s="5" t="n"/>
      <c r="N102" s="6" t="n"/>
      <c r="O102" s="6" t="n"/>
      <c r="P102" s="10">
        <f>IF(N102="","",IF(D102="Short",F102-N102,N102-F102)*I102-O102)</f>
        <v/>
      </c>
      <c r="Q102" s="11">
        <f>IF(OR(P102="",K102="",K102=0),"",P102/K102)</f>
        <v/>
      </c>
      <c r="R102" s="4" t="n"/>
      <c r="S102" s="4" t="n"/>
      <c r="T102" s="4" t="n"/>
      <c r="U102" s="4" t="n"/>
    </row>
    <row r="103">
      <c r="A103" s="4" t="n">
        <v>102</v>
      </c>
      <c r="B103" s="5" t="n"/>
      <c r="C103" s="4" t="n"/>
      <c r="D103" s="4" t="n"/>
      <c r="E103" s="4" t="n"/>
      <c r="F103" s="6" t="n"/>
      <c r="G103" s="6" t="n"/>
      <c r="H103" s="6" t="n"/>
      <c r="I103" s="4" t="n"/>
      <c r="J103" s="7">
        <f>IF(OR(F103="",G103=""),"",ABS(F103-G103))</f>
        <v/>
      </c>
      <c r="K103" s="8">
        <f>IF(OR(J103="",I103=""),"",J103*I103)</f>
        <v/>
      </c>
      <c r="L103" s="9">
        <f>IF(OR(H103="",J103="",J103=0),"",ABS(H103-F103)/J103)</f>
        <v/>
      </c>
      <c r="M103" s="5" t="n"/>
      <c r="N103" s="6" t="n"/>
      <c r="O103" s="6" t="n"/>
      <c r="P103" s="10">
        <f>IF(N103="","",IF(D103="Short",F103-N103,N103-F103)*I103-O103)</f>
        <v/>
      </c>
      <c r="Q103" s="11">
        <f>IF(OR(P103="",K103="",K103=0),"",P103/K103)</f>
        <v/>
      </c>
      <c r="R103" s="4" t="n"/>
      <c r="S103" s="4" t="n"/>
      <c r="T103" s="4" t="n"/>
      <c r="U103" s="4" t="n"/>
    </row>
    <row r="104">
      <c r="A104" s="4" t="n">
        <v>103</v>
      </c>
      <c r="B104" s="5" t="n"/>
      <c r="C104" s="4" t="n"/>
      <c r="D104" s="4" t="n"/>
      <c r="E104" s="4" t="n"/>
      <c r="F104" s="6" t="n"/>
      <c r="G104" s="6" t="n"/>
      <c r="H104" s="6" t="n"/>
      <c r="I104" s="4" t="n"/>
      <c r="J104" s="7">
        <f>IF(OR(F104="",G104=""),"",ABS(F104-G104))</f>
        <v/>
      </c>
      <c r="K104" s="8">
        <f>IF(OR(J104="",I104=""),"",J104*I104)</f>
        <v/>
      </c>
      <c r="L104" s="9">
        <f>IF(OR(H104="",J104="",J104=0),"",ABS(H104-F104)/J104)</f>
        <v/>
      </c>
      <c r="M104" s="5" t="n"/>
      <c r="N104" s="6" t="n"/>
      <c r="O104" s="6" t="n"/>
      <c r="P104" s="10">
        <f>IF(N104="","",IF(D104="Short",F104-N104,N104-F104)*I104-O104)</f>
        <v/>
      </c>
      <c r="Q104" s="11">
        <f>IF(OR(P104="",K104="",K104=0),"",P104/K104)</f>
        <v/>
      </c>
      <c r="R104" s="4" t="n"/>
      <c r="S104" s="4" t="n"/>
      <c r="T104" s="4" t="n"/>
      <c r="U104" s="4" t="n"/>
    </row>
    <row r="105">
      <c r="A105" s="4" t="n">
        <v>104</v>
      </c>
      <c r="B105" s="5" t="n"/>
      <c r="C105" s="4" t="n"/>
      <c r="D105" s="4" t="n"/>
      <c r="E105" s="4" t="n"/>
      <c r="F105" s="6" t="n"/>
      <c r="G105" s="6" t="n"/>
      <c r="H105" s="6" t="n"/>
      <c r="I105" s="4" t="n"/>
      <c r="J105" s="7">
        <f>IF(OR(F105="",G105=""),"",ABS(F105-G105))</f>
        <v/>
      </c>
      <c r="K105" s="8">
        <f>IF(OR(J105="",I105=""),"",J105*I105)</f>
        <v/>
      </c>
      <c r="L105" s="9">
        <f>IF(OR(H105="",J105="",J105=0),"",ABS(H105-F105)/J105)</f>
        <v/>
      </c>
      <c r="M105" s="5" t="n"/>
      <c r="N105" s="6" t="n"/>
      <c r="O105" s="6" t="n"/>
      <c r="P105" s="10">
        <f>IF(N105="","",IF(D105="Short",F105-N105,N105-F105)*I105-O105)</f>
        <v/>
      </c>
      <c r="Q105" s="11">
        <f>IF(OR(P105="",K105="",K105=0),"",P105/K105)</f>
        <v/>
      </c>
      <c r="R105" s="4" t="n"/>
      <c r="S105" s="4" t="n"/>
      <c r="T105" s="4" t="n"/>
      <c r="U105" s="4" t="n"/>
    </row>
    <row r="106">
      <c r="A106" s="4" t="n">
        <v>105</v>
      </c>
      <c r="B106" s="5" t="n"/>
      <c r="C106" s="4" t="n"/>
      <c r="D106" s="4" t="n"/>
      <c r="E106" s="4" t="n"/>
      <c r="F106" s="6" t="n"/>
      <c r="G106" s="6" t="n"/>
      <c r="H106" s="6" t="n"/>
      <c r="I106" s="4" t="n"/>
      <c r="J106" s="7">
        <f>IF(OR(F106="",G106=""),"",ABS(F106-G106))</f>
        <v/>
      </c>
      <c r="K106" s="8">
        <f>IF(OR(J106="",I106=""),"",J106*I106)</f>
        <v/>
      </c>
      <c r="L106" s="9">
        <f>IF(OR(H106="",J106="",J106=0),"",ABS(H106-F106)/J106)</f>
        <v/>
      </c>
      <c r="M106" s="5" t="n"/>
      <c r="N106" s="6" t="n"/>
      <c r="O106" s="6" t="n"/>
      <c r="P106" s="10">
        <f>IF(N106="","",IF(D106="Short",F106-N106,N106-F106)*I106-O106)</f>
        <v/>
      </c>
      <c r="Q106" s="11">
        <f>IF(OR(P106="",K106="",K106=0),"",P106/K106)</f>
        <v/>
      </c>
      <c r="R106" s="4" t="n"/>
      <c r="S106" s="4" t="n"/>
      <c r="T106" s="4" t="n"/>
      <c r="U106" s="4" t="n"/>
    </row>
    <row r="107">
      <c r="A107" s="4" t="n">
        <v>106</v>
      </c>
      <c r="B107" s="5" t="n"/>
      <c r="C107" s="4" t="n"/>
      <c r="D107" s="4" t="n"/>
      <c r="E107" s="4" t="n"/>
      <c r="F107" s="6" t="n"/>
      <c r="G107" s="6" t="n"/>
      <c r="H107" s="6" t="n"/>
      <c r="I107" s="4" t="n"/>
      <c r="J107" s="7">
        <f>IF(OR(F107="",G107=""),"",ABS(F107-G107))</f>
        <v/>
      </c>
      <c r="K107" s="8">
        <f>IF(OR(J107="",I107=""),"",J107*I107)</f>
        <v/>
      </c>
      <c r="L107" s="9">
        <f>IF(OR(H107="",J107="",J107=0),"",ABS(H107-F107)/J107)</f>
        <v/>
      </c>
      <c r="M107" s="5" t="n"/>
      <c r="N107" s="6" t="n"/>
      <c r="O107" s="6" t="n"/>
      <c r="P107" s="10">
        <f>IF(N107="","",IF(D107="Short",F107-N107,N107-F107)*I107-O107)</f>
        <v/>
      </c>
      <c r="Q107" s="11">
        <f>IF(OR(P107="",K107="",K107=0),"",P107/K107)</f>
        <v/>
      </c>
      <c r="R107" s="4" t="n"/>
      <c r="S107" s="4" t="n"/>
      <c r="T107" s="4" t="n"/>
      <c r="U107" s="4" t="n"/>
    </row>
    <row r="108">
      <c r="A108" s="4" t="n">
        <v>107</v>
      </c>
      <c r="B108" s="5" t="n"/>
      <c r="C108" s="4" t="n"/>
      <c r="D108" s="4" t="n"/>
      <c r="E108" s="4" t="n"/>
      <c r="F108" s="6" t="n"/>
      <c r="G108" s="6" t="n"/>
      <c r="H108" s="6" t="n"/>
      <c r="I108" s="4" t="n"/>
      <c r="J108" s="7">
        <f>IF(OR(F108="",G108=""),"",ABS(F108-G108))</f>
        <v/>
      </c>
      <c r="K108" s="8">
        <f>IF(OR(J108="",I108=""),"",J108*I108)</f>
        <v/>
      </c>
      <c r="L108" s="9">
        <f>IF(OR(H108="",J108="",J108=0),"",ABS(H108-F108)/J108)</f>
        <v/>
      </c>
      <c r="M108" s="5" t="n"/>
      <c r="N108" s="6" t="n"/>
      <c r="O108" s="6" t="n"/>
      <c r="P108" s="10">
        <f>IF(N108="","",IF(D108="Short",F108-N108,N108-F108)*I108-O108)</f>
        <v/>
      </c>
      <c r="Q108" s="11">
        <f>IF(OR(P108="",K108="",K108=0),"",P108/K108)</f>
        <v/>
      </c>
      <c r="R108" s="4" t="n"/>
      <c r="S108" s="4" t="n"/>
      <c r="T108" s="4" t="n"/>
      <c r="U108" s="4" t="n"/>
    </row>
    <row r="109">
      <c r="A109" s="4" t="n">
        <v>108</v>
      </c>
      <c r="B109" s="5" t="n"/>
      <c r="C109" s="4" t="n"/>
      <c r="D109" s="4" t="n"/>
      <c r="E109" s="4" t="n"/>
      <c r="F109" s="6" t="n"/>
      <c r="G109" s="6" t="n"/>
      <c r="H109" s="6" t="n"/>
      <c r="I109" s="4" t="n"/>
      <c r="J109" s="7">
        <f>IF(OR(F109="",G109=""),"",ABS(F109-G109))</f>
        <v/>
      </c>
      <c r="K109" s="8">
        <f>IF(OR(J109="",I109=""),"",J109*I109)</f>
        <v/>
      </c>
      <c r="L109" s="9">
        <f>IF(OR(H109="",J109="",J109=0),"",ABS(H109-F109)/J109)</f>
        <v/>
      </c>
      <c r="M109" s="5" t="n"/>
      <c r="N109" s="6" t="n"/>
      <c r="O109" s="6" t="n"/>
      <c r="P109" s="10">
        <f>IF(N109="","",IF(D109="Short",F109-N109,N109-F109)*I109-O109)</f>
        <v/>
      </c>
      <c r="Q109" s="11">
        <f>IF(OR(P109="",K109="",K109=0),"",P109/K109)</f>
        <v/>
      </c>
      <c r="R109" s="4" t="n"/>
      <c r="S109" s="4" t="n"/>
      <c r="T109" s="4" t="n"/>
      <c r="U109" s="4" t="n"/>
    </row>
    <row r="110">
      <c r="A110" s="4" t="n">
        <v>109</v>
      </c>
      <c r="B110" s="5" t="n"/>
      <c r="C110" s="4" t="n"/>
      <c r="D110" s="4" t="n"/>
      <c r="E110" s="4" t="n"/>
      <c r="F110" s="6" t="n"/>
      <c r="G110" s="6" t="n"/>
      <c r="H110" s="6" t="n"/>
      <c r="I110" s="4" t="n"/>
      <c r="J110" s="7">
        <f>IF(OR(F110="",G110=""),"",ABS(F110-G110))</f>
        <v/>
      </c>
      <c r="K110" s="8">
        <f>IF(OR(J110="",I110=""),"",J110*I110)</f>
        <v/>
      </c>
      <c r="L110" s="9">
        <f>IF(OR(H110="",J110="",J110=0),"",ABS(H110-F110)/J110)</f>
        <v/>
      </c>
      <c r="M110" s="5" t="n"/>
      <c r="N110" s="6" t="n"/>
      <c r="O110" s="6" t="n"/>
      <c r="P110" s="10">
        <f>IF(N110="","",IF(D110="Short",F110-N110,N110-F110)*I110-O110)</f>
        <v/>
      </c>
      <c r="Q110" s="11">
        <f>IF(OR(P110="",K110="",K110=0),"",P110/K110)</f>
        <v/>
      </c>
      <c r="R110" s="4" t="n"/>
      <c r="S110" s="4" t="n"/>
      <c r="T110" s="4" t="n"/>
      <c r="U110" s="4" t="n"/>
    </row>
    <row r="111">
      <c r="A111" s="4" t="n">
        <v>110</v>
      </c>
      <c r="B111" s="5" t="n"/>
      <c r="C111" s="4" t="n"/>
      <c r="D111" s="4" t="n"/>
      <c r="E111" s="4" t="n"/>
      <c r="F111" s="6" t="n"/>
      <c r="G111" s="6" t="n"/>
      <c r="H111" s="6" t="n"/>
      <c r="I111" s="4" t="n"/>
      <c r="J111" s="7">
        <f>IF(OR(F111="",G111=""),"",ABS(F111-G111))</f>
        <v/>
      </c>
      <c r="K111" s="8">
        <f>IF(OR(J111="",I111=""),"",J111*I111)</f>
        <v/>
      </c>
      <c r="L111" s="9">
        <f>IF(OR(H111="",J111="",J111=0),"",ABS(H111-F111)/J111)</f>
        <v/>
      </c>
      <c r="M111" s="5" t="n"/>
      <c r="N111" s="6" t="n"/>
      <c r="O111" s="6" t="n"/>
      <c r="P111" s="10">
        <f>IF(N111="","",IF(D111="Short",F111-N111,N111-F111)*I111-O111)</f>
        <v/>
      </c>
      <c r="Q111" s="11">
        <f>IF(OR(P111="",K111="",K111=0),"",P111/K111)</f>
        <v/>
      </c>
      <c r="R111" s="4" t="n"/>
      <c r="S111" s="4" t="n"/>
      <c r="T111" s="4" t="n"/>
      <c r="U111" s="4" t="n"/>
    </row>
    <row r="112">
      <c r="A112" s="4" t="n">
        <v>111</v>
      </c>
      <c r="B112" s="5" t="n"/>
      <c r="C112" s="4" t="n"/>
      <c r="D112" s="4" t="n"/>
      <c r="E112" s="4" t="n"/>
      <c r="F112" s="6" t="n"/>
      <c r="G112" s="6" t="n"/>
      <c r="H112" s="6" t="n"/>
      <c r="I112" s="4" t="n"/>
      <c r="J112" s="7">
        <f>IF(OR(F112="",G112=""),"",ABS(F112-G112))</f>
        <v/>
      </c>
      <c r="K112" s="8">
        <f>IF(OR(J112="",I112=""),"",J112*I112)</f>
        <v/>
      </c>
      <c r="L112" s="9">
        <f>IF(OR(H112="",J112="",J112=0),"",ABS(H112-F112)/J112)</f>
        <v/>
      </c>
      <c r="M112" s="5" t="n"/>
      <c r="N112" s="6" t="n"/>
      <c r="O112" s="6" t="n"/>
      <c r="P112" s="10">
        <f>IF(N112="","",IF(D112="Short",F112-N112,N112-F112)*I112-O112)</f>
        <v/>
      </c>
      <c r="Q112" s="11">
        <f>IF(OR(P112="",K112="",K112=0),"",P112/K112)</f>
        <v/>
      </c>
      <c r="R112" s="4" t="n"/>
      <c r="S112" s="4" t="n"/>
      <c r="T112" s="4" t="n"/>
      <c r="U112" s="4" t="n"/>
    </row>
    <row r="113">
      <c r="A113" s="4" t="n">
        <v>112</v>
      </c>
      <c r="B113" s="5" t="n"/>
      <c r="C113" s="4" t="n"/>
      <c r="D113" s="4" t="n"/>
      <c r="E113" s="4" t="n"/>
      <c r="F113" s="6" t="n"/>
      <c r="G113" s="6" t="n"/>
      <c r="H113" s="6" t="n"/>
      <c r="I113" s="4" t="n"/>
      <c r="J113" s="7">
        <f>IF(OR(F113="",G113=""),"",ABS(F113-G113))</f>
        <v/>
      </c>
      <c r="K113" s="8">
        <f>IF(OR(J113="",I113=""),"",J113*I113)</f>
        <v/>
      </c>
      <c r="L113" s="9">
        <f>IF(OR(H113="",J113="",J113=0),"",ABS(H113-F113)/J113)</f>
        <v/>
      </c>
      <c r="M113" s="5" t="n"/>
      <c r="N113" s="6" t="n"/>
      <c r="O113" s="6" t="n"/>
      <c r="P113" s="10">
        <f>IF(N113="","",IF(D113="Short",F113-N113,N113-F113)*I113-O113)</f>
        <v/>
      </c>
      <c r="Q113" s="11">
        <f>IF(OR(P113="",K113="",K113=0),"",P113/K113)</f>
        <v/>
      </c>
      <c r="R113" s="4" t="n"/>
      <c r="S113" s="4" t="n"/>
      <c r="T113" s="4" t="n"/>
      <c r="U113" s="4" t="n"/>
    </row>
    <row r="114">
      <c r="A114" s="4" t="n">
        <v>113</v>
      </c>
      <c r="B114" s="5" t="n"/>
      <c r="C114" s="4" t="n"/>
      <c r="D114" s="4" t="n"/>
      <c r="E114" s="4" t="n"/>
      <c r="F114" s="6" t="n"/>
      <c r="G114" s="6" t="n"/>
      <c r="H114" s="6" t="n"/>
      <c r="I114" s="4" t="n"/>
      <c r="J114" s="7">
        <f>IF(OR(F114="",G114=""),"",ABS(F114-G114))</f>
        <v/>
      </c>
      <c r="K114" s="8">
        <f>IF(OR(J114="",I114=""),"",J114*I114)</f>
        <v/>
      </c>
      <c r="L114" s="9">
        <f>IF(OR(H114="",J114="",J114=0),"",ABS(H114-F114)/J114)</f>
        <v/>
      </c>
      <c r="M114" s="5" t="n"/>
      <c r="N114" s="6" t="n"/>
      <c r="O114" s="6" t="n"/>
      <c r="P114" s="10">
        <f>IF(N114="","",IF(D114="Short",F114-N114,N114-F114)*I114-O114)</f>
        <v/>
      </c>
      <c r="Q114" s="11">
        <f>IF(OR(P114="",K114="",K114=0),"",P114/K114)</f>
        <v/>
      </c>
      <c r="R114" s="4" t="n"/>
      <c r="S114" s="4" t="n"/>
      <c r="T114" s="4" t="n"/>
      <c r="U114" s="4" t="n"/>
    </row>
    <row r="115">
      <c r="A115" s="4" t="n">
        <v>114</v>
      </c>
      <c r="B115" s="5" t="n"/>
      <c r="C115" s="4" t="n"/>
      <c r="D115" s="4" t="n"/>
      <c r="E115" s="4" t="n"/>
      <c r="F115" s="6" t="n"/>
      <c r="G115" s="6" t="n"/>
      <c r="H115" s="6" t="n"/>
      <c r="I115" s="4" t="n"/>
      <c r="J115" s="7">
        <f>IF(OR(F115="",G115=""),"",ABS(F115-G115))</f>
        <v/>
      </c>
      <c r="K115" s="8">
        <f>IF(OR(J115="",I115=""),"",J115*I115)</f>
        <v/>
      </c>
      <c r="L115" s="9">
        <f>IF(OR(H115="",J115="",J115=0),"",ABS(H115-F115)/J115)</f>
        <v/>
      </c>
      <c r="M115" s="5" t="n"/>
      <c r="N115" s="6" t="n"/>
      <c r="O115" s="6" t="n"/>
      <c r="P115" s="10">
        <f>IF(N115="","",IF(D115="Short",F115-N115,N115-F115)*I115-O115)</f>
        <v/>
      </c>
      <c r="Q115" s="11">
        <f>IF(OR(P115="",K115="",K115=0),"",P115/K115)</f>
        <v/>
      </c>
      <c r="R115" s="4" t="n"/>
      <c r="S115" s="4" t="n"/>
      <c r="T115" s="4" t="n"/>
      <c r="U115" s="4" t="n"/>
    </row>
    <row r="116">
      <c r="A116" s="4" t="n">
        <v>115</v>
      </c>
      <c r="B116" s="5" t="n"/>
      <c r="C116" s="4" t="n"/>
      <c r="D116" s="4" t="n"/>
      <c r="E116" s="4" t="n"/>
      <c r="F116" s="6" t="n"/>
      <c r="G116" s="6" t="n"/>
      <c r="H116" s="6" t="n"/>
      <c r="I116" s="4" t="n"/>
      <c r="J116" s="7">
        <f>IF(OR(F116="",G116=""),"",ABS(F116-G116))</f>
        <v/>
      </c>
      <c r="K116" s="8">
        <f>IF(OR(J116="",I116=""),"",J116*I116)</f>
        <v/>
      </c>
      <c r="L116" s="9">
        <f>IF(OR(H116="",J116="",J116=0),"",ABS(H116-F116)/J116)</f>
        <v/>
      </c>
      <c r="M116" s="5" t="n"/>
      <c r="N116" s="6" t="n"/>
      <c r="O116" s="6" t="n"/>
      <c r="P116" s="10">
        <f>IF(N116="","",IF(D116="Short",F116-N116,N116-F116)*I116-O116)</f>
        <v/>
      </c>
      <c r="Q116" s="11">
        <f>IF(OR(P116="",K116="",K116=0),"",P116/K116)</f>
        <v/>
      </c>
      <c r="R116" s="4" t="n"/>
      <c r="S116" s="4" t="n"/>
      <c r="T116" s="4" t="n"/>
      <c r="U116" s="4" t="n"/>
    </row>
    <row r="117">
      <c r="A117" s="4" t="n">
        <v>116</v>
      </c>
      <c r="B117" s="5" t="n"/>
      <c r="C117" s="4" t="n"/>
      <c r="D117" s="4" t="n"/>
      <c r="E117" s="4" t="n"/>
      <c r="F117" s="6" t="n"/>
      <c r="G117" s="6" t="n"/>
      <c r="H117" s="6" t="n"/>
      <c r="I117" s="4" t="n"/>
      <c r="J117" s="7">
        <f>IF(OR(F117="",G117=""),"",ABS(F117-G117))</f>
        <v/>
      </c>
      <c r="K117" s="8">
        <f>IF(OR(J117="",I117=""),"",J117*I117)</f>
        <v/>
      </c>
      <c r="L117" s="9">
        <f>IF(OR(H117="",J117="",J117=0),"",ABS(H117-F117)/J117)</f>
        <v/>
      </c>
      <c r="M117" s="5" t="n"/>
      <c r="N117" s="6" t="n"/>
      <c r="O117" s="6" t="n"/>
      <c r="P117" s="10">
        <f>IF(N117="","",IF(D117="Short",F117-N117,N117-F117)*I117-O117)</f>
        <v/>
      </c>
      <c r="Q117" s="11">
        <f>IF(OR(P117="",K117="",K117=0),"",P117/K117)</f>
        <v/>
      </c>
      <c r="R117" s="4" t="n"/>
      <c r="S117" s="4" t="n"/>
      <c r="T117" s="4" t="n"/>
      <c r="U117" s="4" t="n"/>
    </row>
    <row r="118">
      <c r="A118" s="4" t="n">
        <v>117</v>
      </c>
      <c r="B118" s="5" t="n"/>
      <c r="C118" s="4" t="n"/>
      <c r="D118" s="4" t="n"/>
      <c r="E118" s="4" t="n"/>
      <c r="F118" s="6" t="n"/>
      <c r="G118" s="6" t="n"/>
      <c r="H118" s="6" t="n"/>
      <c r="I118" s="4" t="n"/>
      <c r="J118" s="7">
        <f>IF(OR(F118="",G118=""),"",ABS(F118-G118))</f>
        <v/>
      </c>
      <c r="K118" s="8">
        <f>IF(OR(J118="",I118=""),"",J118*I118)</f>
        <v/>
      </c>
      <c r="L118" s="9">
        <f>IF(OR(H118="",J118="",J118=0),"",ABS(H118-F118)/J118)</f>
        <v/>
      </c>
      <c r="M118" s="5" t="n"/>
      <c r="N118" s="6" t="n"/>
      <c r="O118" s="6" t="n"/>
      <c r="P118" s="10">
        <f>IF(N118="","",IF(D118="Short",F118-N118,N118-F118)*I118-O118)</f>
        <v/>
      </c>
      <c r="Q118" s="11">
        <f>IF(OR(P118="",K118="",K118=0),"",P118/K118)</f>
        <v/>
      </c>
      <c r="R118" s="4" t="n"/>
      <c r="S118" s="4" t="n"/>
      <c r="T118" s="4" t="n"/>
      <c r="U118" s="4" t="n"/>
    </row>
    <row r="119">
      <c r="A119" s="4" t="n">
        <v>118</v>
      </c>
      <c r="B119" s="5" t="n"/>
      <c r="C119" s="4" t="n"/>
      <c r="D119" s="4" t="n"/>
      <c r="E119" s="4" t="n"/>
      <c r="F119" s="6" t="n"/>
      <c r="G119" s="6" t="n"/>
      <c r="H119" s="6" t="n"/>
      <c r="I119" s="4" t="n"/>
      <c r="J119" s="7">
        <f>IF(OR(F119="",G119=""),"",ABS(F119-G119))</f>
        <v/>
      </c>
      <c r="K119" s="8">
        <f>IF(OR(J119="",I119=""),"",J119*I119)</f>
        <v/>
      </c>
      <c r="L119" s="9">
        <f>IF(OR(H119="",J119="",J119=0),"",ABS(H119-F119)/J119)</f>
        <v/>
      </c>
      <c r="M119" s="5" t="n"/>
      <c r="N119" s="6" t="n"/>
      <c r="O119" s="6" t="n"/>
      <c r="P119" s="10">
        <f>IF(N119="","",IF(D119="Short",F119-N119,N119-F119)*I119-O119)</f>
        <v/>
      </c>
      <c r="Q119" s="11">
        <f>IF(OR(P119="",K119="",K119=0),"",P119/K119)</f>
        <v/>
      </c>
      <c r="R119" s="4" t="n"/>
      <c r="S119" s="4" t="n"/>
      <c r="T119" s="4" t="n"/>
      <c r="U119" s="4" t="n"/>
    </row>
    <row r="120">
      <c r="A120" s="4" t="n">
        <v>119</v>
      </c>
      <c r="B120" s="5" t="n"/>
      <c r="C120" s="4" t="n"/>
      <c r="D120" s="4" t="n"/>
      <c r="E120" s="4" t="n"/>
      <c r="F120" s="6" t="n"/>
      <c r="G120" s="6" t="n"/>
      <c r="H120" s="6" t="n"/>
      <c r="I120" s="4" t="n"/>
      <c r="J120" s="7">
        <f>IF(OR(F120="",G120=""),"",ABS(F120-G120))</f>
        <v/>
      </c>
      <c r="K120" s="8">
        <f>IF(OR(J120="",I120=""),"",J120*I120)</f>
        <v/>
      </c>
      <c r="L120" s="9">
        <f>IF(OR(H120="",J120="",J120=0),"",ABS(H120-F120)/J120)</f>
        <v/>
      </c>
      <c r="M120" s="5" t="n"/>
      <c r="N120" s="6" t="n"/>
      <c r="O120" s="6" t="n"/>
      <c r="P120" s="10">
        <f>IF(N120="","",IF(D120="Short",F120-N120,N120-F120)*I120-O120)</f>
        <v/>
      </c>
      <c r="Q120" s="11">
        <f>IF(OR(P120="",K120="",K120=0),"",P120/K120)</f>
        <v/>
      </c>
      <c r="R120" s="4" t="n"/>
      <c r="S120" s="4" t="n"/>
      <c r="T120" s="4" t="n"/>
      <c r="U120" s="4" t="n"/>
    </row>
    <row r="121">
      <c r="A121" s="4" t="n">
        <v>120</v>
      </c>
      <c r="B121" s="5" t="n"/>
      <c r="C121" s="4" t="n"/>
      <c r="D121" s="4" t="n"/>
      <c r="E121" s="4" t="n"/>
      <c r="F121" s="6" t="n"/>
      <c r="G121" s="6" t="n"/>
      <c r="H121" s="6" t="n"/>
      <c r="I121" s="4" t="n"/>
      <c r="J121" s="7">
        <f>IF(OR(F121="",G121=""),"",ABS(F121-G121))</f>
        <v/>
      </c>
      <c r="K121" s="8">
        <f>IF(OR(J121="",I121=""),"",J121*I121)</f>
        <v/>
      </c>
      <c r="L121" s="9">
        <f>IF(OR(H121="",J121="",J121=0),"",ABS(H121-F121)/J121)</f>
        <v/>
      </c>
      <c r="M121" s="5" t="n"/>
      <c r="N121" s="6" t="n"/>
      <c r="O121" s="6" t="n"/>
      <c r="P121" s="10">
        <f>IF(N121="","",IF(D121="Short",F121-N121,N121-F121)*I121-O121)</f>
        <v/>
      </c>
      <c r="Q121" s="11">
        <f>IF(OR(P121="",K121="",K121=0),"",P121/K121)</f>
        <v/>
      </c>
      <c r="R121" s="4" t="n"/>
      <c r="S121" s="4" t="n"/>
      <c r="T121" s="4" t="n"/>
      <c r="U121" s="4" t="n"/>
    </row>
    <row r="122">
      <c r="A122" s="4" t="n">
        <v>121</v>
      </c>
      <c r="B122" s="5" t="n"/>
      <c r="C122" s="4" t="n"/>
      <c r="D122" s="4" t="n"/>
      <c r="E122" s="4" t="n"/>
      <c r="F122" s="6" t="n"/>
      <c r="G122" s="6" t="n"/>
      <c r="H122" s="6" t="n"/>
      <c r="I122" s="4" t="n"/>
      <c r="J122" s="7">
        <f>IF(OR(F122="",G122=""),"",ABS(F122-G122))</f>
        <v/>
      </c>
      <c r="K122" s="8">
        <f>IF(OR(J122="",I122=""),"",J122*I122)</f>
        <v/>
      </c>
      <c r="L122" s="9">
        <f>IF(OR(H122="",J122="",J122=0),"",ABS(H122-F122)/J122)</f>
        <v/>
      </c>
      <c r="M122" s="5" t="n"/>
      <c r="N122" s="6" t="n"/>
      <c r="O122" s="6" t="n"/>
      <c r="P122" s="10">
        <f>IF(N122="","",IF(D122="Short",F122-N122,N122-F122)*I122-O122)</f>
        <v/>
      </c>
      <c r="Q122" s="11">
        <f>IF(OR(P122="",K122="",K122=0),"",P122/K122)</f>
        <v/>
      </c>
      <c r="R122" s="4" t="n"/>
      <c r="S122" s="4" t="n"/>
      <c r="T122" s="4" t="n"/>
      <c r="U122" s="4" t="n"/>
    </row>
    <row r="123">
      <c r="A123" s="4" t="n">
        <v>122</v>
      </c>
      <c r="B123" s="5" t="n"/>
      <c r="C123" s="4" t="n"/>
      <c r="D123" s="4" t="n"/>
      <c r="E123" s="4" t="n"/>
      <c r="F123" s="6" t="n"/>
      <c r="G123" s="6" t="n"/>
      <c r="H123" s="6" t="n"/>
      <c r="I123" s="4" t="n"/>
      <c r="J123" s="7">
        <f>IF(OR(F123="",G123=""),"",ABS(F123-G123))</f>
        <v/>
      </c>
      <c r="K123" s="8">
        <f>IF(OR(J123="",I123=""),"",J123*I123)</f>
        <v/>
      </c>
      <c r="L123" s="9">
        <f>IF(OR(H123="",J123="",J123=0),"",ABS(H123-F123)/J123)</f>
        <v/>
      </c>
      <c r="M123" s="5" t="n"/>
      <c r="N123" s="6" t="n"/>
      <c r="O123" s="6" t="n"/>
      <c r="P123" s="10">
        <f>IF(N123="","",IF(D123="Short",F123-N123,N123-F123)*I123-O123)</f>
        <v/>
      </c>
      <c r="Q123" s="11">
        <f>IF(OR(P123="",K123="",K123=0),"",P123/K123)</f>
        <v/>
      </c>
      <c r="R123" s="4" t="n"/>
      <c r="S123" s="4" t="n"/>
      <c r="T123" s="4" t="n"/>
      <c r="U123" s="4" t="n"/>
    </row>
    <row r="124">
      <c r="A124" s="4" t="n">
        <v>123</v>
      </c>
      <c r="B124" s="5" t="n"/>
      <c r="C124" s="4" t="n"/>
      <c r="D124" s="4" t="n"/>
      <c r="E124" s="4" t="n"/>
      <c r="F124" s="6" t="n"/>
      <c r="G124" s="6" t="n"/>
      <c r="H124" s="6" t="n"/>
      <c r="I124" s="4" t="n"/>
      <c r="J124" s="7">
        <f>IF(OR(F124="",G124=""),"",ABS(F124-G124))</f>
        <v/>
      </c>
      <c r="K124" s="8">
        <f>IF(OR(J124="",I124=""),"",J124*I124)</f>
        <v/>
      </c>
      <c r="L124" s="9">
        <f>IF(OR(H124="",J124="",J124=0),"",ABS(H124-F124)/J124)</f>
        <v/>
      </c>
      <c r="M124" s="5" t="n"/>
      <c r="N124" s="6" t="n"/>
      <c r="O124" s="6" t="n"/>
      <c r="P124" s="10">
        <f>IF(N124="","",IF(D124="Short",F124-N124,N124-F124)*I124-O124)</f>
        <v/>
      </c>
      <c r="Q124" s="11">
        <f>IF(OR(P124="",K124="",K124=0),"",P124/K124)</f>
        <v/>
      </c>
      <c r="R124" s="4" t="n"/>
      <c r="S124" s="4" t="n"/>
      <c r="T124" s="4" t="n"/>
      <c r="U124" s="4" t="n"/>
    </row>
    <row r="125">
      <c r="A125" s="4" t="n">
        <v>124</v>
      </c>
      <c r="B125" s="5" t="n"/>
      <c r="C125" s="4" t="n"/>
      <c r="D125" s="4" t="n"/>
      <c r="E125" s="4" t="n"/>
      <c r="F125" s="6" t="n"/>
      <c r="G125" s="6" t="n"/>
      <c r="H125" s="6" t="n"/>
      <c r="I125" s="4" t="n"/>
      <c r="J125" s="7">
        <f>IF(OR(F125="",G125=""),"",ABS(F125-G125))</f>
        <v/>
      </c>
      <c r="K125" s="8">
        <f>IF(OR(J125="",I125=""),"",J125*I125)</f>
        <v/>
      </c>
      <c r="L125" s="9">
        <f>IF(OR(H125="",J125="",J125=0),"",ABS(H125-F125)/J125)</f>
        <v/>
      </c>
      <c r="M125" s="5" t="n"/>
      <c r="N125" s="6" t="n"/>
      <c r="O125" s="6" t="n"/>
      <c r="P125" s="10">
        <f>IF(N125="","",IF(D125="Short",F125-N125,N125-F125)*I125-O125)</f>
        <v/>
      </c>
      <c r="Q125" s="11">
        <f>IF(OR(P125="",K125="",K125=0),"",P125/K125)</f>
        <v/>
      </c>
      <c r="R125" s="4" t="n"/>
      <c r="S125" s="4" t="n"/>
      <c r="T125" s="4" t="n"/>
      <c r="U125" s="4" t="n"/>
    </row>
    <row r="126">
      <c r="A126" s="4" t="n">
        <v>125</v>
      </c>
      <c r="B126" s="5" t="n"/>
      <c r="C126" s="4" t="n"/>
      <c r="D126" s="4" t="n"/>
      <c r="E126" s="4" t="n"/>
      <c r="F126" s="6" t="n"/>
      <c r="G126" s="6" t="n"/>
      <c r="H126" s="6" t="n"/>
      <c r="I126" s="4" t="n"/>
      <c r="J126" s="7">
        <f>IF(OR(F126="",G126=""),"",ABS(F126-G126))</f>
        <v/>
      </c>
      <c r="K126" s="8">
        <f>IF(OR(J126="",I126=""),"",J126*I126)</f>
        <v/>
      </c>
      <c r="L126" s="9">
        <f>IF(OR(H126="",J126="",J126=0),"",ABS(H126-F126)/J126)</f>
        <v/>
      </c>
      <c r="M126" s="5" t="n"/>
      <c r="N126" s="6" t="n"/>
      <c r="O126" s="6" t="n"/>
      <c r="P126" s="10">
        <f>IF(N126="","",IF(D126="Short",F126-N126,N126-F126)*I126-O126)</f>
        <v/>
      </c>
      <c r="Q126" s="11">
        <f>IF(OR(P126="",K126="",K126=0),"",P126/K126)</f>
        <v/>
      </c>
      <c r="R126" s="4" t="n"/>
      <c r="S126" s="4" t="n"/>
      <c r="T126" s="4" t="n"/>
      <c r="U126" s="4" t="n"/>
    </row>
    <row r="127">
      <c r="A127" s="4" t="n">
        <v>126</v>
      </c>
      <c r="B127" s="5" t="n"/>
      <c r="C127" s="4" t="n"/>
      <c r="D127" s="4" t="n"/>
      <c r="E127" s="4" t="n"/>
      <c r="F127" s="6" t="n"/>
      <c r="G127" s="6" t="n"/>
      <c r="H127" s="6" t="n"/>
      <c r="I127" s="4" t="n"/>
      <c r="J127" s="7">
        <f>IF(OR(F127="",G127=""),"",ABS(F127-G127))</f>
        <v/>
      </c>
      <c r="K127" s="8">
        <f>IF(OR(J127="",I127=""),"",J127*I127)</f>
        <v/>
      </c>
      <c r="L127" s="9">
        <f>IF(OR(H127="",J127="",J127=0),"",ABS(H127-F127)/J127)</f>
        <v/>
      </c>
      <c r="M127" s="5" t="n"/>
      <c r="N127" s="6" t="n"/>
      <c r="O127" s="6" t="n"/>
      <c r="P127" s="10">
        <f>IF(N127="","",IF(D127="Short",F127-N127,N127-F127)*I127-O127)</f>
        <v/>
      </c>
      <c r="Q127" s="11">
        <f>IF(OR(P127="",K127="",K127=0),"",P127/K127)</f>
        <v/>
      </c>
      <c r="R127" s="4" t="n"/>
      <c r="S127" s="4" t="n"/>
      <c r="T127" s="4" t="n"/>
      <c r="U127" s="4" t="n"/>
    </row>
    <row r="128">
      <c r="A128" s="4" t="n">
        <v>127</v>
      </c>
      <c r="B128" s="5" t="n"/>
      <c r="C128" s="4" t="n"/>
      <c r="D128" s="4" t="n"/>
      <c r="E128" s="4" t="n"/>
      <c r="F128" s="6" t="n"/>
      <c r="G128" s="6" t="n"/>
      <c r="H128" s="6" t="n"/>
      <c r="I128" s="4" t="n"/>
      <c r="J128" s="7">
        <f>IF(OR(F128="",G128=""),"",ABS(F128-G128))</f>
        <v/>
      </c>
      <c r="K128" s="8">
        <f>IF(OR(J128="",I128=""),"",J128*I128)</f>
        <v/>
      </c>
      <c r="L128" s="9">
        <f>IF(OR(H128="",J128="",J128=0),"",ABS(H128-F128)/J128)</f>
        <v/>
      </c>
      <c r="M128" s="5" t="n"/>
      <c r="N128" s="6" t="n"/>
      <c r="O128" s="6" t="n"/>
      <c r="P128" s="10">
        <f>IF(N128="","",IF(D128="Short",F128-N128,N128-F128)*I128-O128)</f>
        <v/>
      </c>
      <c r="Q128" s="11">
        <f>IF(OR(P128="",K128="",K128=0),"",P128/K128)</f>
        <v/>
      </c>
      <c r="R128" s="4" t="n"/>
      <c r="S128" s="4" t="n"/>
      <c r="T128" s="4" t="n"/>
      <c r="U128" s="4" t="n"/>
    </row>
    <row r="129">
      <c r="A129" s="4" t="n">
        <v>128</v>
      </c>
      <c r="B129" s="5" t="n"/>
      <c r="C129" s="4" t="n"/>
      <c r="D129" s="4" t="n"/>
      <c r="E129" s="4" t="n"/>
      <c r="F129" s="6" t="n"/>
      <c r="G129" s="6" t="n"/>
      <c r="H129" s="6" t="n"/>
      <c r="I129" s="4" t="n"/>
      <c r="J129" s="7">
        <f>IF(OR(F129="",G129=""),"",ABS(F129-G129))</f>
        <v/>
      </c>
      <c r="K129" s="8">
        <f>IF(OR(J129="",I129=""),"",J129*I129)</f>
        <v/>
      </c>
      <c r="L129" s="9">
        <f>IF(OR(H129="",J129="",J129=0),"",ABS(H129-F129)/J129)</f>
        <v/>
      </c>
      <c r="M129" s="5" t="n"/>
      <c r="N129" s="6" t="n"/>
      <c r="O129" s="6" t="n"/>
      <c r="P129" s="10">
        <f>IF(N129="","",IF(D129="Short",F129-N129,N129-F129)*I129-O129)</f>
        <v/>
      </c>
      <c r="Q129" s="11">
        <f>IF(OR(P129="",K129="",K129=0),"",P129/K129)</f>
        <v/>
      </c>
      <c r="R129" s="4" t="n"/>
      <c r="S129" s="4" t="n"/>
      <c r="T129" s="4" t="n"/>
      <c r="U129" s="4" t="n"/>
    </row>
    <row r="130">
      <c r="A130" s="4" t="n">
        <v>129</v>
      </c>
      <c r="B130" s="5" t="n"/>
      <c r="C130" s="4" t="n"/>
      <c r="D130" s="4" t="n"/>
      <c r="E130" s="4" t="n"/>
      <c r="F130" s="6" t="n"/>
      <c r="G130" s="6" t="n"/>
      <c r="H130" s="6" t="n"/>
      <c r="I130" s="4" t="n"/>
      <c r="J130" s="7">
        <f>IF(OR(F130="",G130=""),"",ABS(F130-G130))</f>
        <v/>
      </c>
      <c r="K130" s="8">
        <f>IF(OR(J130="",I130=""),"",J130*I130)</f>
        <v/>
      </c>
      <c r="L130" s="9">
        <f>IF(OR(H130="",J130="",J130=0),"",ABS(H130-F130)/J130)</f>
        <v/>
      </c>
      <c r="M130" s="5" t="n"/>
      <c r="N130" s="6" t="n"/>
      <c r="O130" s="6" t="n"/>
      <c r="P130" s="10">
        <f>IF(N130="","",IF(D130="Short",F130-N130,N130-F130)*I130-O130)</f>
        <v/>
      </c>
      <c r="Q130" s="11">
        <f>IF(OR(P130="",K130="",K130=0),"",P130/K130)</f>
        <v/>
      </c>
      <c r="R130" s="4" t="n"/>
      <c r="S130" s="4" t="n"/>
      <c r="T130" s="4" t="n"/>
      <c r="U130" s="4" t="n"/>
    </row>
    <row r="131">
      <c r="A131" s="4" t="n">
        <v>130</v>
      </c>
      <c r="B131" s="5" t="n"/>
      <c r="C131" s="4" t="n"/>
      <c r="D131" s="4" t="n"/>
      <c r="E131" s="4" t="n"/>
      <c r="F131" s="6" t="n"/>
      <c r="G131" s="6" t="n"/>
      <c r="H131" s="6" t="n"/>
      <c r="I131" s="4" t="n"/>
      <c r="J131" s="7">
        <f>IF(OR(F131="",G131=""),"",ABS(F131-G131))</f>
        <v/>
      </c>
      <c r="K131" s="8">
        <f>IF(OR(J131="",I131=""),"",J131*I131)</f>
        <v/>
      </c>
      <c r="L131" s="9">
        <f>IF(OR(H131="",J131="",J131=0),"",ABS(H131-F131)/J131)</f>
        <v/>
      </c>
      <c r="M131" s="5" t="n"/>
      <c r="N131" s="6" t="n"/>
      <c r="O131" s="6" t="n"/>
      <c r="P131" s="10">
        <f>IF(N131="","",IF(D131="Short",F131-N131,N131-F131)*I131-O131)</f>
        <v/>
      </c>
      <c r="Q131" s="11">
        <f>IF(OR(P131="",K131="",K131=0),"",P131/K131)</f>
        <v/>
      </c>
      <c r="R131" s="4" t="n"/>
      <c r="S131" s="4" t="n"/>
      <c r="T131" s="4" t="n"/>
      <c r="U131" s="4" t="n"/>
    </row>
    <row r="132">
      <c r="A132" s="4" t="n">
        <v>131</v>
      </c>
      <c r="B132" s="5" t="n"/>
      <c r="C132" s="4" t="n"/>
      <c r="D132" s="4" t="n"/>
      <c r="E132" s="4" t="n"/>
      <c r="F132" s="6" t="n"/>
      <c r="G132" s="6" t="n"/>
      <c r="H132" s="6" t="n"/>
      <c r="I132" s="4" t="n"/>
      <c r="J132" s="7">
        <f>IF(OR(F132="",G132=""),"",ABS(F132-G132))</f>
        <v/>
      </c>
      <c r="K132" s="8">
        <f>IF(OR(J132="",I132=""),"",J132*I132)</f>
        <v/>
      </c>
      <c r="L132" s="9">
        <f>IF(OR(H132="",J132="",J132=0),"",ABS(H132-F132)/J132)</f>
        <v/>
      </c>
      <c r="M132" s="5" t="n"/>
      <c r="N132" s="6" t="n"/>
      <c r="O132" s="6" t="n"/>
      <c r="P132" s="10">
        <f>IF(N132="","",IF(D132="Short",F132-N132,N132-F132)*I132-O132)</f>
        <v/>
      </c>
      <c r="Q132" s="11">
        <f>IF(OR(P132="",K132="",K132=0),"",P132/K132)</f>
        <v/>
      </c>
      <c r="R132" s="4" t="n"/>
      <c r="S132" s="4" t="n"/>
      <c r="T132" s="4" t="n"/>
      <c r="U132" s="4" t="n"/>
    </row>
    <row r="133">
      <c r="A133" s="4" t="n">
        <v>132</v>
      </c>
      <c r="B133" s="5" t="n"/>
      <c r="C133" s="4" t="n"/>
      <c r="D133" s="4" t="n"/>
      <c r="E133" s="4" t="n"/>
      <c r="F133" s="6" t="n"/>
      <c r="G133" s="6" t="n"/>
      <c r="H133" s="6" t="n"/>
      <c r="I133" s="4" t="n"/>
      <c r="J133" s="7">
        <f>IF(OR(F133="",G133=""),"",ABS(F133-G133))</f>
        <v/>
      </c>
      <c r="K133" s="8">
        <f>IF(OR(J133="",I133=""),"",J133*I133)</f>
        <v/>
      </c>
      <c r="L133" s="9">
        <f>IF(OR(H133="",J133="",J133=0),"",ABS(H133-F133)/J133)</f>
        <v/>
      </c>
      <c r="M133" s="5" t="n"/>
      <c r="N133" s="6" t="n"/>
      <c r="O133" s="6" t="n"/>
      <c r="P133" s="10">
        <f>IF(N133="","",IF(D133="Short",F133-N133,N133-F133)*I133-O133)</f>
        <v/>
      </c>
      <c r="Q133" s="11">
        <f>IF(OR(P133="",K133="",K133=0),"",P133/K133)</f>
        <v/>
      </c>
      <c r="R133" s="4" t="n"/>
      <c r="S133" s="4" t="n"/>
      <c r="T133" s="4" t="n"/>
      <c r="U133" s="4" t="n"/>
    </row>
    <row r="134">
      <c r="A134" s="4" t="n">
        <v>133</v>
      </c>
      <c r="B134" s="5" t="n"/>
      <c r="C134" s="4" t="n"/>
      <c r="D134" s="4" t="n"/>
      <c r="E134" s="4" t="n"/>
      <c r="F134" s="6" t="n"/>
      <c r="G134" s="6" t="n"/>
      <c r="H134" s="6" t="n"/>
      <c r="I134" s="4" t="n"/>
      <c r="J134" s="7">
        <f>IF(OR(F134="",G134=""),"",ABS(F134-G134))</f>
        <v/>
      </c>
      <c r="K134" s="8">
        <f>IF(OR(J134="",I134=""),"",J134*I134)</f>
        <v/>
      </c>
      <c r="L134" s="9">
        <f>IF(OR(H134="",J134="",J134=0),"",ABS(H134-F134)/J134)</f>
        <v/>
      </c>
      <c r="M134" s="5" t="n"/>
      <c r="N134" s="6" t="n"/>
      <c r="O134" s="6" t="n"/>
      <c r="P134" s="10">
        <f>IF(N134="","",IF(D134="Short",F134-N134,N134-F134)*I134-O134)</f>
        <v/>
      </c>
      <c r="Q134" s="11">
        <f>IF(OR(P134="",K134="",K134=0),"",P134/K134)</f>
        <v/>
      </c>
      <c r="R134" s="4" t="n"/>
      <c r="S134" s="4" t="n"/>
      <c r="T134" s="4" t="n"/>
      <c r="U134" s="4" t="n"/>
    </row>
    <row r="135">
      <c r="A135" s="4" t="n">
        <v>134</v>
      </c>
      <c r="B135" s="5" t="n"/>
      <c r="C135" s="4" t="n"/>
      <c r="D135" s="4" t="n"/>
      <c r="E135" s="4" t="n"/>
      <c r="F135" s="6" t="n"/>
      <c r="G135" s="6" t="n"/>
      <c r="H135" s="6" t="n"/>
      <c r="I135" s="4" t="n"/>
      <c r="J135" s="7">
        <f>IF(OR(F135="",G135=""),"",ABS(F135-G135))</f>
        <v/>
      </c>
      <c r="K135" s="8">
        <f>IF(OR(J135="",I135=""),"",J135*I135)</f>
        <v/>
      </c>
      <c r="L135" s="9">
        <f>IF(OR(H135="",J135="",J135=0),"",ABS(H135-F135)/J135)</f>
        <v/>
      </c>
      <c r="M135" s="5" t="n"/>
      <c r="N135" s="6" t="n"/>
      <c r="O135" s="6" t="n"/>
      <c r="P135" s="10">
        <f>IF(N135="","",IF(D135="Short",F135-N135,N135-F135)*I135-O135)</f>
        <v/>
      </c>
      <c r="Q135" s="11">
        <f>IF(OR(P135="",K135="",K135=0),"",P135/K135)</f>
        <v/>
      </c>
      <c r="R135" s="4" t="n"/>
      <c r="S135" s="4" t="n"/>
      <c r="T135" s="4" t="n"/>
      <c r="U135" s="4" t="n"/>
    </row>
    <row r="136">
      <c r="A136" s="4" t="n">
        <v>135</v>
      </c>
      <c r="B136" s="5" t="n"/>
      <c r="C136" s="4" t="n"/>
      <c r="D136" s="4" t="n"/>
      <c r="E136" s="4" t="n"/>
      <c r="F136" s="6" t="n"/>
      <c r="G136" s="6" t="n"/>
      <c r="H136" s="6" t="n"/>
      <c r="I136" s="4" t="n"/>
      <c r="J136" s="7">
        <f>IF(OR(F136="",G136=""),"",ABS(F136-G136))</f>
        <v/>
      </c>
      <c r="K136" s="8">
        <f>IF(OR(J136="",I136=""),"",J136*I136)</f>
        <v/>
      </c>
      <c r="L136" s="9">
        <f>IF(OR(H136="",J136="",J136=0),"",ABS(H136-F136)/J136)</f>
        <v/>
      </c>
      <c r="M136" s="5" t="n"/>
      <c r="N136" s="6" t="n"/>
      <c r="O136" s="6" t="n"/>
      <c r="P136" s="10">
        <f>IF(N136="","",IF(D136="Short",F136-N136,N136-F136)*I136-O136)</f>
        <v/>
      </c>
      <c r="Q136" s="11">
        <f>IF(OR(P136="",K136="",K136=0),"",P136/K136)</f>
        <v/>
      </c>
      <c r="R136" s="4" t="n"/>
      <c r="S136" s="4" t="n"/>
      <c r="T136" s="4" t="n"/>
      <c r="U136" s="4" t="n"/>
    </row>
    <row r="137">
      <c r="A137" s="4" t="n">
        <v>136</v>
      </c>
      <c r="B137" s="5" t="n"/>
      <c r="C137" s="4" t="n"/>
      <c r="D137" s="4" t="n"/>
      <c r="E137" s="4" t="n"/>
      <c r="F137" s="6" t="n"/>
      <c r="G137" s="6" t="n"/>
      <c r="H137" s="6" t="n"/>
      <c r="I137" s="4" t="n"/>
      <c r="J137" s="7">
        <f>IF(OR(F137="",G137=""),"",ABS(F137-G137))</f>
        <v/>
      </c>
      <c r="K137" s="8">
        <f>IF(OR(J137="",I137=""),"",J137*I137)</f>
        <v/>
      </c>
      <c r="L137" s="9">
        <f>IF(OR(H137="",J137="",J137=0),"",ABS(H137-F137)/J137)</f>
        <v/>
      </c>
      <c r="M137" s="5" t="n"/>
      <c r="N137" s="6" t="n"/>
      <c r="O137" s="6" t="n"/>
      <c r="P137" s="10">
        <f>IF(N137="","",IF(D137="Short",F137-N137,N137-F137)*I137-O137)</f>
        <v/>
      </c>
      <c r="Q137" s="11">
        <f>IF(OR(P137="",K137="",K137=0),"",P137/K137)</f>
        <v/>
      </c>
      <c r="R137" s="4" t="n"/>
      <c r="S137" s="4" t="n"/>
      <c r="T137" s="4" t="n"/>
      <c r="U137" s="4" t="n"/>
    </row>
    <row r="138">
      <c r="A138" s="4" t="n">
        <v>137</v>
      </c>
      <c r="B138" s="5" t="n"/>
      <c r="C138" s="4" t="n"/>
      <c r="D138" s="4" t="n"/>
      <c r="E138" s="4" t="n"/>
      <c r="F138" s="6" t="n"/>
      <c r="G138" s="6" t="n"/>
      <c r="H138" s="6" t="n"/>
      <c r="I138" s="4" t="n"/>
      <c r="J138" s="7">
        <f>IF(OR(F138="",G138=""),"",ABS(F138-G138))</f>
        <v/>
      </c>
      <c r="K138" s="8">
        <f>IF(OR(J138="",I138=""),"",J138*I138)</f>
        <v/>
      </c>
      <c r="L138" s="9">
        <f>IF(OR(H138="",J138="",J138=0),"",ABS(H138-F138)/J138)</f>
        <v/>
      </c>
      <c r="M138" s="5" t="n"/>
      <c r="N138" s="6" t="n"/>
      <c r="O138" s="6" t="n"/>
      <c r="P138" s="10">
        <f>IF(N138="","",IF(D138="Short",F138-N138,N138-F138)*I138-O138)</f>
        <v/>
      </c>
      <c r="Q138" s="11">
        <f>IF(OR(P138="",K138="",K138=0),"",P138/K138)</f>
        <v/>
      </c>
      <c r="R138" s="4" t="n"/>
      <c r="S138" s="4" t="n"/>
      <c r="T138" s="4" t="n"/>
      <c r="U138" s="4" t="n"/>
    </row>
    <row r="139">
      <c r="A139" s="4" t="n">
        <v>138</v>
      </c>
      <c r="B139" s="5" t="n"/>
      <c r="C139" s="4" t="n"/>
      <c r="D139" s="4" t="n"/>
      <c r="E139" s="4" t="n"/>
      <c r="F139" s="6" t="n"/>
      <c r="G139" s="6" t="n"/>
      <c r="H139" s="6" t="n"/>
      <c r="I139" s="4" t="n"/>
      <c r="J139" s="7">
        <f>IF(OR(F139="",G139=""),"",ABS(F139-G139))</f>
        <v/>
      </c>
      <c r="K139" s="8">
        <f>IF(OR(J139="",I139=""),"",J139*I139)</f>
        <v/>
      </c>
      <c r="L139" s="9">
        <f>IF(OR(H139="",J139="",J139=0),"",ABS(H139-F139)/J139)</f>
        <v/>
      </c>
      <c r="M139" s="5" t="n"/>
      <c r="N139" s="6" t="n"/>
      <c r="O139" s="6" t="n"/>
      <c r="P139" s="10">
        <f>IF(N139="","",IF(D139="Short",F139-N139,N139-F139)*I139-O139)</f>
        <v/>
      </c>
      <c r="Q139" s="11">
        <f>IF(OR(P139="",K139="",K139=0),"",P139/K139)</f>
        <v/>
      </c>
      <c r="R139" s="4" t="n"/>
      <c r="S139" s="4" t="n"/>
      <c r="T139" s="4" t="n"/>
      <c r="U139" s="4" t="n"/>
    </row>
    <row r="140">
      <c r="A140" s="4" t="n">
        <v>139</v>
      </c>
      <c r="B140" s="5" t="n"/>
      <c r="C140" s="4" t="n"/>
      <c r="D140" s="4" t="n"/>
      <c r="E140" s="4" t="n"/>
      <c r="F140" s="6" t="n"/>
      <c r="G140" s="6" t="n"/>
      <c r="H140" s="6" t="n"/>
      <c r="I140" s="4" t="n"/>
      <c r="J140" s="7">
        <f>IF(OR(F140="",G140=""),"",ABS(F140-G140))</f>
        <v/>
      </c>
      <c r="K140" s="8">
        <f>IF(OR(J140="",I140=""),"",J140*I140)</f>
        <v/>
      </c>
      <c r="L140" s="9">
        <f>IF(OR(H140="",J140="",J140=0),"",ABS(H140-F140)/J140)</f>
        <v/>
      </c>
      <c r="M140" s="5" t="n"/>
      <c r="N140" s="6" t="n"/>
      <c r="O140" s="6" t="n"/>
      <c r="P140" s="10">
        <f>IF(N140="","",IF(D140="Short",F140-N140,N140-F140)*I140-O140)</f>
        <v/>
      </c>
      <c r="Q140" s="11">
        <f>IF(OR(P140="",K140="",K140=0),"",P140/K140)</f>
        <v/>
      </c>
      <c r="R140" s="4" t="n"/>
      <c r="S140" s="4" t="n"/>
      <c r="T140" s="4" t="n"/>
      <c r="U140" s="4" t="n"/>
    </row>
    <row r="141">
      <c r="A141" s="4" t="n">
        <v>140</v>
      </c>
      <c r="B141" s="5" t="n"/>
      <c r="C141" s="4" t="n"/>
      <c r="D141" s="4" t="n"/>
      <c r="E141" s="4" t="n"/>
      <c r="F141" s="6" t="n"/>
      <c r="G141" s="6" t="n"/>
      <c r="H141" s="6" t="n"/>
      <c r="I141" s="4" t="n"/>
      <c r="J141" s="7">
        <f>IF(OR(F141="",G141=""),"",ABS(F141-G141))</f>
        <v/>
      </c>
      <c r="K141" s="8">
        <f>IF(OR(J141="",I141=""),"",J141*I141)</f>
        <v/>
      </c>
      <c r="L141" s="9">
        <f>IF(OR(H141="",J141="",J141=0),"",ABS(H141-F141)/J141)</f>
        <v/>
      </c>
      <c r="M141" s="5" t="n"/>
      <c r="N141" s="6" t="n"/>
      <c r="O141" s="6" t="n"/>
      <c r="P141" s="10">
        <f>IF(N141="","",IF(D141="Short",F141-N141,N141-F141)*I141-O141)</f>
        <v/>
      </c>
      <c r="Q141" s="11">
        <f>IF(OR(P141="",K141="",K141=0),"",P141/K141)</f>
        <v/>
      </c>
      <c r="R141" s="4" t="n"/>
      <c r="S141" s="4" t="n"/>
      <c r="T141" s="4" t="n"/>
      <c r="U141" s="4" t="n"/>
    </row>
    <row r="142">
      <c r="A142" s="4" t="n">
        <v>141</v>
      </c>
      <c r="B142" s="5" t="n"/>
      <c r="C142" s="4" t="n"/>
      <c r="D142" s="4" t="n"/>
      <c r="E142" s="4" t="n"/>
      <c r="F142" s="6" t="n"/>
      <c r="G142" s="6" t="n"/>
      <c r="H142" s="6" t="n"/>
      <c r="I142" s="4" t="n"/>
      <c r="J142" s="7">
        <f>IF(OR(F142="",G142=""),"",ABS(F142-G142))</f>
        <v/>
      </c>
      <c r="K142" s="8">
        <f>IF(OR(J142="",I142=""),"",J142*I142)</f>
        <v/>
      </c>
      <c r="L142" s="9">
        <f>IF(OR(H142="",J142="",J142=0),"",ABS(H142-F142)/J142)</f>
        <v/>
      </c>
      <c r="M142" s="5" t="n"/>
      <c r="N142" s="6" t="n"/>
      <c r="O142" s="6" t="n"/>
      <c r="P142" s="10">
        <f>IF(N142="","",IF(D142="Short",F142-N142,N142-F142)*I142-O142)</f>
        <v/>
      </c>
      <c r="Q142" s="11">
        <f>IF(OR(P142="",K142="",K142=0),"",P142/K142)</f>
        <v/>
      </c>
      <c r="R142" s="4" t="n"/>
      <c r="S142" s="4" t="n"/>
      <c r="T142" s="4" t="n"/>
      <c r="U142" s="4" t="n"/>
    </row>
    <row r="143">
      <c r="A143" s="4" t="n">
        <v>142</v>
      </c>
      <c r="B143" s="5" t="n"/>
      <c r="C143" s="4" t="n"/>
      <c r="D143" s="4" t="n"/>
      <c r="E143" s="4" t="n"/>
      <c r="F143" s="6" t="n"/>
      <c r="G143" s="6" t="n"/>
      <c r="H143" s="6" t="n"/>
      <c r="I143" s="4" t="n"/>
      <c r="J143" s="7">
        <f>IF(OR(F143="",G143=""),"",ABS(F143-G143))</f>
        <v/>
      </c>
      <c r="K143" s="8">
        <f>IF(OR(J143="",I143=""),"",J143*I143)</f>
        <v/>
      </c>
      <c r="L143" s="9">
        <f>IF(OR(H143="",J143="",J143=0),"",ABS(H143-F143)/J143)</f>
        <v/>
      </c>
      <c r="M143" s="5" t="n"/>
      <c r="N143" s="6" t="n"/>
      <c r="O143" s="6" t="n"/>
      <c r="P143" s="10">
        <f>IF(N143="","",IF(D143="Short",F143-N143,N143-F143)*I143-O143)</f>
        <v/>
      </c>
      <c r="Q143" s="11">
        <f>IF(OR(P143="",K143="",K143=0),"",P143/K143)</f>
        <v/>
      </c>
      <c r="R143" s="4" t="n"/>
      <c r="S143" s="4" t="n"/>
      <c r="T143" s="4" t="n"/>
      <c r="U143" s="4" t="n"/>
    </row>
    <row r="144">
      <c r="A144" s="4" t="n">
        <v>143</v>
      </c>
      <c r="B144" s="5" t="n"/>
      <c r="C144" s="4" t="n"/>
      <c r="D144" s="4" t="n"/>
      <c r="E144" s="4" t="n"/>
      <c r="F144" s="6" t="n"/>
      <c r="G144" s="6" t="n"/>
      <c r="H144" s="6" t="n"/>
      <c r="I144" s="4" t="n"/>
      <c r="J144" s="7">
        <f>IF(OR(F144="",G144=""),"",ABS(F144-G144))</f>
        <v/>
      </c>
      <c r="K144" s="8">
        <f>IF(OR(J144="",I144=""),"",J144*I144)</f>
        <v/>
      </c>
      <c r="L144" s="9">
        <f>IF(OR(H144="",J144="",J144=0),"",ABS(H144-F144)/J144)</f>
        <v/>
      </c>
      <c r="M144" s="5" t="n"/>
      <c r="N144" s="6" t="n"/>
      <c r="O144" s="6" t="n"/>
      <c r="P144" s="10">
        <f>IF(N144="","",IF(D144="Short",F144-N144,N144-F144)*I144-O144)</f>
        <v/>
      </c>
      <c r="Q144" s="11">
        <f>IF(OR(P144="",K144="",K144=0),"",P144/K144)</f>
        <v/>
      </c>
      <c r="R144" s="4" t="n"/>
      <c r="S144" s="4" t="n"/>
      <c r="T144" s="4" t="n"/>
      <c r="U144" s="4" t="n"/>
    </row>
    <row r="145">
      <c r="A145" s="4" t="n">
        <v>144</v>
      </c>
      <c r="B145" s="5" t="n"/>
      <c r="C145" s="4" t="n"/>
      <c r="D145" s="4" t="n"/>
      <c r="E145" s="4" t="n"/>
      <c r="F145" s="6" t="n"/>
      <c r="G145" s="6" t="n"/>
      <c r="H145" s="6" t="n"/>
      <c r="I145" s="4" t="n"/>
      <c r="J145" s="7">
        <f>IF(OR(F145="",G145=""),"",ABS(F145-G145))</f>
        <v/>
      </c>
      <c r="K145" s="8">
        <f>IF(OR(J145="",I145=""),"",J145*I145)</f>
        <v/>
      </c>
      <c r="L145" s="9">
        <f>IF(OR(H145="",J145="",J145=0),"",ABS(H145-F145)/J145)</f>
        <v/>
      </c>
      <c r="M145" s="5" t="n"/>
      <c r="N145" s="6" t="n"/>
      <c r="O145" s="6" t="n"/>
      <c r="P145" s="10">
        <f>IF(N145="","",IF(D145="Short",F145-N145,N145-F145)*I145-O145)</f>
        <v/>
      </c>
      <c r="Q145" s="11">
        <f>IF(OR(P145="",K145="",K145=0),"",P145/K145)</f>
        <v/>
      </c>
      <c r="R145" s="4" t="n"/>
      <c r="S145" s="4" t="n"/>
      <c r="T145" s="4" t="n"/>
      <c r="U145" s="4" t="n"/>
    </row>
    <row r="146">
      <c r="A146" s="4" t="n">
        <v>145</v>
      </c>
      <c r="B146" s="5" t="n"/>
      <c r="C146" s="4" t="n"/>
      <c r="D146" s="4" t="n"/>
      <c r="E146" s="4" t="n"/>
      <c r="F146" s="6" t="n"/>
      <c r="G146" s="6" t="n"/>
      <c r="H146" s="6" t="n"/>
      <c r="I146" s="4" t="n"/>
      <c r="J146" s="7">
        <f>IF(OR(F146="",G146=""),"",ABS(F146-G146))</f>
        <v/>
      </c>
      <c r="K146" s="8">
        <f>IF(OR(J146="",I146=""),"",J146*I146)</f>
        <v/>
      </c>
      <c r="L146" s="9">
        <f>IF(OR(H146="",J146="",J146=0),"",ABS(H146-F146)/J146)</f>
        <v/>
      </c>
      <c r="M146" s="5" t="n"/>
      <c r="N146" s="6" t="n"/>
      <c r="O146" s="6" t="n"/>
      <c r="P146" s="10">
        <f>IF(N146="","",IF(D146="Short",F146-N146,N146-F146)*I146-O146)</f>
        <v/>
      </c>
      <c r="Q146" s="11">
        <f>IF(OR(P146="",K146="",K146=0),"",P146/K146)</f>
        <v/>
      </c>
      <c r="R146" s="4" t="n"/>
      <c r="S146" s="4" t="n"/>
      <c r="T146" s="4" t="n"/>
      <c r="U146" s="4" t="n"/>
    </row>
    <row r="147">
      <c r="A147" s="4" t="n">
        <v>146</v>
      </c>
      <c r="B147" s="5" t="n"/>
      <c r="C147" s="4" t="n"/>
      <c r="D147" s="4" t="n"/>
      <c r="E147" s="4" t="n"/>
      <c r="F147" s="6" t="n"/>
      <c r="G147" s="6" t="n"/>
      <c r="H147" s="6" t="n"/>
      <c r="I147" s="4" t="n"/>
      <c r="J147" s="7">
        <f>IF(OR(F147="",G147=""),"",ABS(F147-G147))</f>
        <v/>
      </c>
      <c r="K147" s="8">
        <f>IF(OR(J147="",I147=""),"",J147*I147)</f>
        <v/>
      </c>
      <c r="L147" s="9">
        <f>IF(OR(H147="",J147="",J147=0),"",ABS(H147-F147)/J147)</f>
        <v/>
      </c>
      <c r="M147" s="5" t="n"/>
      <c r="N147" s="6" t="n"/>
      <c r="O147" s="6" t="n"/>
      <c r="P147" s="10">
        <f>IF(N147="","",IF(D147="Short",F147-N147,N147-F147)*I147-O147)</f>
        <v/>
      </c>
      <c r="Q147" s="11">
        <f>IF(OR(P147="",K147="",K147=0),"",P147/K147)</f>
        <v/>
      </c>
      <c r="R147" s="4" t="n"/>
      <c r="S147" s="4" t="n"/>
      <c r="T147" s="4" t="n"/>
      <c r="U147" s="4" t="n"/>
    </row>
    <row r="148">
      <c r="A148" s="4" t="n">
        <v>147</v>
      </c>
      <c r="B148" s="5" t="n"/>
      <c r="C148" s="4" t="n"/>
      <c r="D148" s="4" t="n"/>
      <c r="E148" s="4" t="n"/>
      <c r="F148" s="6" t="n"/>
      <c r="G148" s="6" t="n"/>
      <c r="H148" s="6" t="n"/>
      <c r="I148" s="4" t="n"/>
      <c r="J148" s="7">
        <f>IF(OR(F148="",G148=""),"",ABS(F148-G148))</f>
        <v/>
      </c>
      <c r="K148" s="8">
        <f>IF(OR(J148="",I148=""),"",J148*I148)</f>
        <v/>
      </c>
      <c r="L148" s="9">
        <f>IF(OR(H148="",J148="",J148=0),"",ABS(H148-F148)/J148)</f>
        <v/>
      </c>
      <c r="M148" s="5" t="n"/>
      <c r="N148" s="6" t="n"/>
      <c r="O148" s="6" t="n"/>
      <c r="P148" s="10">
        <f>IF(N148="","",IF(D148="Short",F148-N148,N148-F148)*I148-O148)</f>
        <v/>
      </c>
      <c r="Q148" s="11">
        <f>IF(OR(P148="",K148="",K148=0),"",P148/K148)</f>
        <v/>
      </c>
      <c r="R148" s="4" t="n"/>
      <c r="S148" s="4" t="n"/>
      <c r="T148" s="4" t="n"/>
      <c r="U148" s="4" t="n"/>
    </row>
    <row r="149">
      <c r="A149" s="4" t="n">
        <v>148</v>
      </c>
      <c r="B149" s="5" t="n"/>
      <c r="C149" s="4" t="n"/>
      <c r="D149" s="4" t="n"/>
      <c r="E149" s="4" t="n"/>
      <c r="F149" s="6" t="n"/>
      <c r="G149" s="6" t="n"/>
      <c r="H149" s="6" t="n"/>
      <c r="I149" s="4" t="n"/>
      <c r="J149" s="7">
        <f>IF(OR(F149="",G149=""),"",ABS(F149-G149))</f>
        <v/>
      </c>
      <c r="K149" s="8">
        <f>IF(OR(J149="",I149=""),"",J149*I149)</f>
        <v/>
      </c>
      <c r="L149" s="9">
        <f>IF(OR(H149="",J149="",J149=0),"",ABS(H149-F149)/J149)</f>
        <v/>
      </c>
      <c r="M149" s="5" t="n"/>
      <c r="N149" s="6" t="n"/>
      <c r="O149" s="6" t="n"/>
      <c r="P149" s="10">
        <f>IF(N149="","",IF(D149="Short",F149-N149,N149-F149)*I149-O149)</f>
        <v/>
      </c>
      <c r="Q149" s="11">
        <f>IF(OR(P149="",K149="",K149=0),"",P149/K149)</f>
        <v/>
      </c>
      <c r="R149" s="4" t="n"/>
      <c r="S149" s="4" t="n"/>
      <c r="T149" s="4" t="n"/>
      <c r="U149" s="4" t="n"/>
    </row>
    <row r="150">
      <c r="A150" s="4" t="n">
        <v>149</v>
      </c>
      <c r="B150" s="5" t="n"/>
      <c r="C150" s="4" t="n"/>
      <c r="D150" s="4" t="n"/>
      <c r="E150" s="4" t="n"/>
      <c r="F150" s="6" t="n"/>
      <c r="G150" s="6" t="n"/>
      <c r="H150" s="6" t="n"/>
      <c r="I150" s="4" t="n"/>
      <c r="J150" s="7">
        <f>IF(OR(F150="",G150=""),"",ABS(F150-G150))</f>
        <v/>
      </c>
      <c r="K150" s="8">
        <f>IF(OR(J150="",I150=""),"",J150*I150)</f>
        <v/>
      </c>
      <c r="L150" s="9">
        <f>IF(OR(H150="",J150="",J150=0),"",ABS(H150-F150)/J150)</f>
        <v/>
      </c>
      <c r="M150" s="5" t="n"/>
      <c r="N150" s="6" t="n"/>
      <c r="O150" s="6" t="n"/>
      <c r="P150" s="10">
        <f>IF(N150="","",IF(D150="Short",F150-N150,N150-F150)*I150-O150)</f>
        <v/>
      </c>
      <c r="Q150" s="11">
        <f>IF(OR(P150="",K150="",K150=0),"",P150/K150)</f>
        <v/>
      </c>
      <c r="R150" s="4" t="n"/>
      <c r="S150" s="4" t="n"/>
      <c r="T150" s="4" t="n"/>
      <c r="U150" s="4" t="n"/>
    </row>
    <row r="151">
      <c r="A151" s="4" t="n">
        <v>150</v>
      </c>
      <c r="B151" s="5" t="n"/>
      <c r="C151" s="4" t="n"/>
      <c r="D151" s="4" t="n"/>
      <c r="E151" s="4" t="n"/>
      <c r="F151" s="6" t="n"/>
      <c r="G151" s="6" t="n"/>
      <c r="H151" s="6" t="n"/>
      <c r="I151" s="4" t="n"/>
      <c r="J151" s="7">
        <f>IF(OR(F151="",G151=""),"",ABS(F151-G151))</f>
        <v/>
      </c>
      <c r="K151" s="8">
        <f>IF(OR(J151="",I151=""),"",J151*I151)</f>
        <v/>
      </c>
      <c r="L151" s="9">
        <f>IF(OR(H151="",J151="",J151=0),"",ABS(H151-F151)/J151)</f>
        <v/>
      </c>
      <c r="M151" s="5" t="n"/>
      <c r="N151" s="6" t="n"/>
      <c r="O151" s="6" t="n"/>
      <c r="P151" s="10">
        <f>IF(N151="","",IF(D151="Short",F151-N151,N151-F151)*I151-O151)</f>
        <v/>
      </c>
      <c r="Q151" s="11">
        <f>IF(OR(P151="",K151="",K151=0),"",P151/K151)</f>
        <v/>
      </c>
      <c r="R151" s="4" t="n"/>
      <c r="S151" s="4" t="n"/>
      <c r="T151" s="4" t="n"/>
      <c r="U151" s="4" t="n"/>
    </row>
    <row r="152">
      <c r="A152" s="4" t="n">
        <v>151</v>
      </c>
      <c r="B152" s="5" t="n"/>
      <c r="C152" s="4" t="n"/>
      <c r="D152" s="4" t="n"/>
      <c r="E152" s="4" t="n"/>
      <c r="F152" s="6" t="n"/>
      <c r="G152" s="6" t="n"/>
      <c r="H152" s="6" t="n"/>
      <c r="I152" s="4" t="n"/>
      <c r="J152" s="7">
        <f>IF(OR(F152="",G152=""),"",ABS(F152-G152))</f>
        <v/>
      </c>
      <c r="K152" s="8">
        <f>IF(OR(J152="",I152=""),"",J152*I152)</f>
        <v/>
      </c>
      <c r="L152" s="9">
        <f>IF(OR(H152="",J152="",J152=0),"",ABS(H152-F152)/J152)</f>
        <v/>
      </c>
      <c r="M152" s="5" t="n"/>
      <c r="N152" s="6" t="n"/>
      <c r="O152" s="6" t="n"/>
      <c r="P152" s="10">
        <f>IF(N152="","",IF(D152="Short",F152-N152,N152-F152)*I152-O152)</f>
        <v/>
      </c>
      <c r="Q152" s="11">
        <f>IF(OR(P152="",K152="",K152=0),"",P152/K152)</f>
        <v/>
      </c>
      <c r="R152" s="4" t="n"/>
      <c r="S152" s="4" t="n"/>
      <c r="T152" s="4" t="n"/>
      <c r="U152" s="4" t="n"/>
    </row>
    <row r="153">
      <c r="A153" s="4" t="n">
        <v>152</v>
      </c>
      <c r="B153" s="5" t="n"/>
      <c r="C153" s="4" t="n"/>
      <c r="D153" s="4" t="n"/>
      <c r="E153" s="4" t="n"/>
      <c r="F153" s="6" t="n"/>
      <c r="G153" s="6" t="n"/>
      <c r="H153" s="6" t="n"/>
      <c r="I153" s="4" t="n"/>
      <c r="J153" s="7">
        <f>IF(OR(F153="",G153=""),"",ABS(F153-G153))</f>
        <v/>
      </c>
      <c r="K153" s="8">
        <f>IF(OR(J153="",I153=""),"",J153*I153)</f>
        <v/>
      </c>
      <c r="L153" s="9">
        <f>IF(OR(H153="",J153="",J153=0),"",ABS(H153-F153)/J153)</f>
        <v/>
      </c>
      <c r="M153" s="5" t="n"/>
      <c r="N153" s="6" t="n"/>
      <c r="O153" s="6" t="n"/>
      <c r="P153" s="10">
        <f>IF(N153="","",IF(D153="Short",F153-N153,N153-F153)*I153-O153)</f>
        <v/>
      </c>
      <c r="Q153" s="11">
        <f>IF(OR(P153="",K153="",K153=0),"",P153/K153)</f>
        <v/>
      </c>
      <c r="R153" s="4" t="n"/>
      <c r="S153" s="4" t="n"/>
      <c r="T153" s="4" t="n"/>
      <c r="U153" s="4" t="n"/>
    </row>
    <row r="154">
      <c r="A154" s="4" t="n">
        <v>153</v>
      </c>
      <c r="B154" s="5" t="n"/>
      <c r="C154" s="4" t="n"/>
      <c r="D154" s="4" t="n"/>
      <c r="E154" s="4" t="n"/>
      <c r="F154" s="6" t="n"/>
      <c r="G154" s="6" t="n"/>
      <c r="H154" s="6" t="n"/>
      <c r="I154" s="4" t="n"/>
      <c r="J154" s="7">
        <f>IF(OR(F154="",G154=""),"",ABS(F154-G154))</f>
        <v/>
      </c>
      <c r="K154" s="8">
        <f>IF(OR(J154="",I154=""),"",J154*I154)</f>
        <v/>
      </c>
      <c r="L154" s="9">
        <f>IF(OR(H154="",J154="",J154=0),"",ABS(H154-F154)/J154)</f>
        <v/>
      </c>
      <c r="M154" s="5" t="n"/>
      <c r="N154" s="6" t="n"/>
      <c r="O154" s="6" t="n"/>
      <c r="P154" s="10">
        <f>IF(N154="","",IF(D154="Short",F154-N154,N154-F154)*I154-O154)</f>
        <v/>
      </c>
      <c r="Q154" s="11">
        <f>IF(OR(P154="",K154="",K154=0),"",P154/K154)</f>
        <v/>
      </c>
      <c r="R154" s="4" t="n"/>
      <c r="S154" s="4" t="n"/>
      <c r="T154" s="4" t="n"/>
      <c r="U154" s="4" t="n"/>
    </row>
    <row r="155">
      <c r="A155" s="4" t="n">
        <v>154</v>
      </c>
      <c r="B155" s="5" t="n"/>
      <c r="C155" s="4" t="n"/>
      <c r="D155" s="4" t="n"/>
      <c r="E155" s="4" t="n"/>
      <c r="F155" s="6" t="n"/>
      <c r="G155" s="6" t="n"/>
      <c r="H155" s="6" t="n"/>
      <c r="I155" s="4" t="n"/>
      <c r="J155" s="7">
        <f>IF(OR(F155="",G155=""),"",ABS(F155-G155))</f>
        <v/>
      </c>
      <c r="K155" s="8">
        <f>IF(OR(J155="",I155=""),"",J155*I155)</f>
        <v/>
      </c>
      <c r="L155" s="9">
        <f>IF(OR(H155="",J155="",J155=0),"",ABS(H155-F155)/J155)</f>
        <v/>
      </c>
      <c r="M155" s="5" t="n"/>
      <c r="N155" s="6" t="n"/>
      <c r="O155" s="6" t="n"/>
      <c r="P155" s="10">
        <f>IF(N155="","",IF(D155="Short",F155-N155,N155-F155)*I155-O155)</f>
        <v/>
      </c>
      <c r="Q155" s="11">
        <f>IF(OR(P155="",K155="",K155=0),"",P155/K155)</f>
        <v/>
      </c>
      <c r="R155" s="4" t="n"/>
      <c r="S155" s="4" t="n"/>
      <c r="T155" s="4" t="n"/>
      <c r="U155" s="4" t="n"/>
    </row>
    <row r="156">
      <c r="A156" s="4" t="n">
        <v>155</v>
      </c>
      <c r="B156" s="5" t="n"/>
      <c r="C156" s="4" t="n"/>
      <c r="D156" s="4" t="n"/>
      <c r="E156" s="4" t="n"/>
      <c r="F156" s="6" t="n"/>
      <c r="G156" s="6" t="n"/>
      <c r="H156" s="6" t="n"/>
      <c r="I156" s="4" t="n"/>
      <c r="J156" s="7">
        <f>IF(OR(F156="",G156=""),"",ABS(F156-G156))</f>
        <v/>
      </c>
      <c r="K156" s="8">
        <f>IF(OR(J156="",I156=""),"",J156*I156)</f>
        <v/>
      </c>
      <c r="L156" s="9">
        <f>IF(OR(H156="",J156="",J156=0),"",ABS(H156-F156)/J156)</f>
        <v/>
      </c>
      <c r="M156" s="5" t="n"/>
      <c r="N156" s="6" t="n"/>
      <c r="O156" s="6" t="n"/>
      <c r="P156" s="10">
        <f>IF(N156="","",IF(D156="Short",F156-N156,N156-F156)*I156-O156)</f>
        <v/>
      </c>
      <c r="Q156" s="11">
        <f>IF(OR(P156="",K156="",K156=0),"",P156/K156)</f>
        <v/>
      </c>
      <c r="R156" s="4" t="n"/>
      <c r="S156" s="4" t="n"/>
      <c r="T156" s="4" t="n"/>
      <c r="U156" s="4" t="n"/>
    </row>
    <row r="157">
      <c r="A157" s="4" t="n">
        <v>156</v>
      </c>
      <c r="B157" s="5" t="n"/>
      <c r="C157" s="4" t="n"/>
      <c r="D157" s="4" t="n"/>
      <c r="E157" s="4" t="n"/>
      <c r="F157" s="6" t="n"/>
      <c r="G157" s="6" t="n"/>
      <c r="H157" s="6" t="n"/>
      <c r="I157" s="4" t="n"/>
      <c r="J157" s="7">
        <f>IF(OR(F157="",G157=""),"",ABS(F157-G157))</f>
        <v/>
      </c>
      <c r="K157" s="8">
        <f>IF(OR(J157="",I157=""),"",J157*I157)</f>
        <v/>
      </c>
      <c r="L157" s="9">
        <f>IF(OR(H157="",J157="",J157=0),"",ABS(H157-F157)/J157)</f>
        <v/>
      </c>
      <c r="M157" s="5" t="n"/>
      <c r="N157" s="6" t="n"/>
      <c r="O157" s="6" t="n"/>
      <c r="P157" s="10">
        <f>IF(N157="","",IF(D157="Short",F157-N157,N157-F157)*I157-O157)</f>
        <v/>
      </c>
      <c r="Q157" s="11">
        <f>IF(OR(P157="",K157="",K157=0),"",P157/K157)</f>
        <v/>
      </c>
      <c r="R157" s="4" t="n"/>
      <c r="S157" s="4" t="n"/>
      <c r="T157" s="4" t="n"/>
      <c r="U157" s="4" t="n"/>
    </row>
    <row r="158">
      <c r="A158" s="4" t="n">
        <v>157</v>
      </c>
      <c r="B158" s="5" t="n"/>
      <c r="C158" s="4" t="n"/>
      <c r="D158" s="4" t="n"/>
      <c r="E158" s="4" t="n"/>
      <c r="F158" s="6" t="n"/>
      <c r="G158" s="6" t="n"/>
      <c r="H158" s="6" t="n"/>
      <c r="I158" s="4" t="n"/>
      <c r="J158" s="7">
        <f>IF(OR(F158="",G158=""),"",ABS(F158-G158))</f>
        <v/>
      </c>
      <c r="K158" s="8">
        <f>IF(OR(J158="",I158=""),"",J158*I158)</f>
        <v/>
      </c>
      <c r="L158" s="9">
        <f>IF(OR(H158="",J158="",J158=0),"",ABS(H158-F158)/J158)</f>
        <v/>
      </c>
      <c r="M158" s="5" t="n"/>
      <c r="N158" s="6" t="n"/>
      <c r="O158" s="6" t="n"/>
      <c r="P158" s="10">
        <f>IF(N158="","",IF(D158="Short",F158-N158,N158-F158)*I158-O158)</f>
        <v/>
      </c>
      <c r="Q158" s="11">
        <f>IF(OR(P158="",K158="",K158=0),"",P158/K158)</f>
        <v/>
      </c>
      <c r="R158" s="4" t="n"/>
      <c r="S158" s="4" t="n"/>
      <c r="T158" s="4" t="n"/>
      <c r="U158" s="4" t="n"/>
    </row>
    <row r="159">
      <c r="A159" s="4" t="n">
        <v>158</v>
      </c>
      <c r="B159" s="5" t="n"/>
      <c r="C159" s="4" t="n"/>
      <c r="D159" s="4" t="n"/>
      <c r="E159" s="4" t="n"/>
      <c r="F159" s="6" t="n"/>
      <c r="G159" s="6" t="n"/>
      <c r="H159" s="6" t="n"/>
      <c r="I159" s="4" t="n"/>
      <c r="J159" s="7">
        <f>IF(OR(F159="",G159=""),"",ABS(F159-G159))</f>
        <v/>
      </c>
      <c r="K159" s="8">
        <f>IF(OR(J159="",I159=""),"",J159*I159)</f>
        <v/>
      </c>
      <c r="L159" s="9">
        <f>IF(OR(H159="",J159="",J159=0),"",ABS(H159-F159)/J159)</f>
        <v/>
      </c>
      <c r="M159" s="5" t="n"/>
      <c r="N159" s="6" t="n"/>
      <c r="O159" s="6" t="n"/>
      <c r="P159" s="10">
        <f>IF(N159="","",IF(D159="Short",F159-N159,N159-F159)*I159-O159)</f>
        <v/>
      </c>
      <c r="Q159" s="11">
        <f>IF(OR(P159="",K159="",K159=0),"",P159/K159)</f>
        <v/>
      </c>
      <c r="R159" s="4" t="n"/>
      <c r="S159" s="4" t="n"/>
      <c r="T159" s="4" t="n"/>
      <c r="U159" s="4" t="n"/>
    </row>
    <row r="160">
      <c r="A160" s="4" t="n">
        <v>159</v>
      </c>
      <c r="B160" s="5" t="n"/>
      <c r="C160" s="4" t="n"/>
      <c r="D160" s="4" t="n"/>
      <c r="E160" s="4" t="n"/>
      <c r="F160" s="6" t="n"/>
      <c r="G160" s="6" t="n"/>
      <c r="H160" s="6" t="n"/>
      <c r="I160" s="4" t="n"/>
      <c r="J160" s="7">
        <f>IF(OR(F160="",G160=""),"",ABS(F160-G160))</f>
        <v/>
      </c>
      <c r="K160" s="8">
        <f>IF(OR(J160="",I160=""),"",J160*I160)</f>
        <v/>
      </c>
      <c r="L160" s="9">
        <f>IF(OR(H160="",J160="",J160=0),"",ABS(H160-F160)/J160)</f>
        <v/>
      </c>
      <c r="M160" s="5" t="n"/>
      <c r="N160" s="6" t="n"/>
      <c r="O160" s="6" t="n"/>
      <c r="P160" s="10">
        <f>IF(N160="","",IF(D160="Short",F160-N160,N160-F160)*I160-O160)</f>
        <v/>
      </c>
      <c r="Q160" s="11">
        <f>IF(OR(P160="",K160="",K160=0),"",P160/K160)</f>
        <v/>
      </c>
      <c r="R160" s="4" t="n"/>
      <c r="S160" s="4" t="n"/>
      <c r="T160" s="4" t="n"/>
      <c r="U160" s="4" t="n"/>
    </row>
    <row r="161">
      <c r="A161" s="4" t="n">
        <v>160</v>
      </c>
      <c r="B161" s="5" t="n"/>
      <c r="C161" s="4" t="n"/>
      <c r="D161" s="4" t="n"/>
      <c r="E161" s="4" t="n"/>
      <c r="F161" s="6" t="n"/>
      <c r="G161" s="6" t="n"/>
      <c r="H161" s="6" t="n"/>
      <c r="I161" s="4" t="n"/>
      <c r="J161" s="7">
        <f>IF(OR(F161="",G161=""),"",ABS(F161-G161))</f>
        <v/>
      </c>
      <c r="K161" s="8">
        <f>IF(OR(J161="",I161=""),"",J161*I161)</f>
        <v/>
      </c>
      <c r="L161" s="9">
        <f>IF(OR(H161="",J161="",J161=0),"",ABS(H161-F161)/J161)</f>
        <v/>
      </c>
      <c r="M161" s="5" t="n"/>
      <c r="N161" s="6" t="n"/>
      <c r="O161" s="6" t="n"/>
      <c r="P161" s="10">
        <f>IF(N161="","",IF(D161="Short",F161-N161,N161-F161)*I161-O161)</f>
        <v/>
      </c>
      <c r="Q161" s="11">
        <f>IF(OR(P161="",K161="",K161=0),"",P161/K161)</f>
        <v/>
      </c>
      <c r="R161" s="4" t="n"/>
      <c r="S161" s="4" t="n"/>
      <c r="T161" s="4" t="n"/>
      <c r="U161" s="4" t="n"/>
    </row>
    <row r="162">
      <c r="A162" s="4" t="n">
        <v>161</v>
      </c>
      <c r="B162" s="5" t="n"/>
      <c r="C162" s="4" t="n"/>
      <c r="D162" s="4" t="n"/>
      <c r="E162" s="4" t="n"/>
      <c r="F162" s="6" t="n"/>
      <c r="G162" s="6" t="n"/>
      <c r="H162" s="6" t="n"/>
      <c r="I162" s="4" t="n"/>
      <c r="J162" s="7">
        <f>IF(OR(F162="",G162=""),"",ABS(F162-G162))</f>
        <v/>
      </c>
      <c r="K162" s="8">
        <f>IF(OR(J162="",I162=""),"",J162*I162)</f>
        <v/>
      </c>
      <c r="L162" s="9">
        <f>IF(OR(H162="",J162="",J162=0),"",ABS(H162-F162)/J162)</f>
        <v/>
      </c>
      <c r="M162" s="5" t="n"/>
      <c r="N162" s="6" t="n"/>
      <c r="O162" s="6" t="n"/>
      <c r="P162" s="10">
        <f>IF(N162="","",IF(D162="Short",F162-N162,N162-F162)*I162-O162)</f>
        <v/>
      </c>
      <c r="Q162" s="11">
        <f>IF(OR(P162="",K162="",K162=0),"",P162/K162)</f>
        <v/>
      </c>
      <c r="R162" s="4" t="n"/>
      <c r="S162" s="4" t="n"/>
      <c r="T162" s="4" t="n"/>
      <c r="U162" s="4" t="n"/>
    </row>
    <row r="163">
      <c r="A163" s="4" t="n">
        <v>162</v>
      </c>
      <c r="B163" s="5" t="n"/>
      <c r="C163" s="4" t="n"/>
      <c r="D163" s="4" t="n"/>
      <c r="E163" s="4" t="n"/>
      <c r="F163" s="6" t="n"/>
      <c r="G163" s="6" t="n"/>
      <c r="H163" s="6" t="n"/>
      <c r="I163" s="4" t="n"/>
      <c r="J163" s="7">
        <f>IF(OR(F163="",G163=""),"",ABS(F163-G163))</f>
        <v/>
      </c>
      <c r="K163" s="8">
        <f>IF(OR(J163="",I163=""),"",J163*I163)</f>
        <v/>
      </c>
      <c r="L163" s="9">
        <f>IF(OR(H163="",J163="",J163=0),"",ABS(H163-F163)/J163)</f>
        <v/>
      </c>
      <c r="M163" s="5" t="n"/>
      <c r="N163" s="6" t="n"/>
      <c r="O163" s="6" t="n"/>
      <c r="P163" s="10">
        <f>IF(N163="","",IF(D163="Short",F163-N163,N163-F163)*I163-O163)</f>
        <v/>
      </c>
      <c r="Q163" s="11">
        <f>IF(OR(P163="",K163="",K163=0),"",P163/K163)</f>
        <v/>
      </c>
      <c r="R163" s="4" t="n"/>
      <c r="S163" s="4" t="n"/>
      <c r="T163" s="4" t="n"/>
      <c r="U163" s="4" t="n"/>
    </row>
    <row r="164">
      <c r="A164" s="4" t="n">
        <v>163</v>
      </c>
      <c r="B164" s="5" t="n"/>
      <c r="C164" s="4" t="n"/>
      <c r="D164" s="4" t="n"/>
      <c r="E164" s="4" t="n"/>
      <c r="F164" s="6" t="n"/>
      <c r="G164" s="6" t="n"/>
      <c r="H164" s="6" t="n"/>
      <c r="I164" s="4" t="n"/>
      <c r="J164" s="7">
        <f>IF(OR(F164="",G164=""),"",ABS(F164-G164))</f>
        <v/>
      </c>
      <c r="K164" s="8">
        <f>IF(OR(J164="",I164=""),"",J164*I164)</f>
        <v/>
      </c>
      <c r="L164" s="9">
        <f>IF(OR(H164="",J164="",J164=0),"",ABS(H164-F164)/J164)</f>
        <v/>
      </c>
      <c r="M164" s="5" t="n"/>
      <c r="N164" s="6" t="n"/>
      <c r="O164" s="6" t="n"/>
      <c r="P164" s="10">
        <f>IF(N164="","",IF(D164="Short",F164-N164,N164-F164)*I164-O164)</f>
        <v/>
      </c>
      <c r="Q164" s="11">
        <f>IF(OR(P164="",K164="",K164=0),"",P164/K164)</f>
        <v/>
      </c>
      <c r="R164" s="4" t="n"/>
      <c r="S164" s="4" t="n"/>
      <c r="T164" s="4" t="n"/>
      <c r="U164" s="4" t="n"/>
    </row>
    <row r="165">
      <c r="A165" s="4" t="n">
        <v>164</v>
      </c>
      <c r="B165" s="5" t="n"/>
      <c r="C165" s="4" t="n"/>
      <c r="D165" s="4" t="n"/>
      <c r="E165" s="4" t="n"/>
      <c r="F165" s="6" t="n"/>
      <c r="G165" s="6" t="n"/>
      <c r="H165" s="6" t="n"/>
      <c r="I165" s="4" t="n"/>
      <c r="J165" s="7">
        <f>IF(OR(F165="",G165=""),"",ABS(F165-G165))</f>
        <v/>
      </c>
      <c r="K165" s="8">
        <f>IF(OR(J165="",I165=""),"",J165*I165)</f>
        <v/>
      </c>
      <c r="L165" s="9">
        <f>IF(OR(H165="",J165="",J165=0),"",ABS(H165-F165)/J165)</f>
        <v/>
      </c>
      <c r="M165" s="5" t="n"/>
      <c r="N165" s="6" t="n"/>
      <c r="O165" s="6" t="n"/>
      <c r="P165" s="10">
        <f>IF(N165="","",IF(D165="Short",F165-N165,N165-F165)*I165-O165)</f>
        <v/>
      </c>
      <c r="Q165" s="11">
        <f>IF(OR(P165="",K165="",K165=0),"",P165/K165)</f>
        <v/>
      </c>
      <c r="R165" s="4" t="n"/>
      <c r="S165" s="4" t="n"/>
      <c r="T165" s="4" t="n"/>
      <c r="U165" s="4" t="n"/>
    </row>
    <row r="166">
      <c r="A166" s="4" t="n">
        <v>165</v>
      </c>
      <c r="B166" s="5" t="n"/>
      <c r="C166" s="4" t="n"/>
      <c r="D166" s="4" t="n"/>
      <c r="E166" s="4" t="n"/>
      <c r="F166" s="6" t="n"/>
      <c r="G166" s="6" t="n"/>
      <c r="H166" s="6" t="n"/>
      <c r="I166" s="4" t="n"/>
      <c r="J166" s="7">
        <f>IF(OR(F166="",G166=""),"",ABS(F166-G166))</f>
        <v/>
      </c>
      <c r="K166" s="8">
        <f>IF(OR(J166="",I166=""),"",J166*I166)</f>
        <v/>
      </c>
      <c r="L166" s="9">
        <f>IF(OR(H166="",J166="",J166=0),"",ABS(H166-F166)/J166)</f>
        <v/>
      </c>
      <c r="M166" s="5" t="n"/>
      <c r="N166" s="6" t="n"/>
      <c r="O166" s="6" t="n"/>
      <c r="P166" s="10">
        <f>IF(N166="","",IF(D166="Short",F166-N166,N166-F166)*I166-O166)</f>
        <v/>
      </c>
      <c r="Q166" s="11">
        <f>IF(OR(P166="",K166="",K166=0),"",P166/K166)</f>
        <v/>
      </c>
      <c r="R166" s="4" t="n"/>
      <c r="S166" s="4" t="n"/>
      <c r="T166" s="4" t="n"/>
      <c r="U166" s="4" t="n"/>
    </row>
    <row r="167">
      <c r="A167" s="4" t="n">
        <v>166</v>
      </c>
      <c r="B167" s="5" t="n"/>
      <c r="C167" s="4" t="n"/>
      <c r="D167" s="4" t="n"/>
      <c r="E167" s="4" t="n"/>
      <c r="F167" s="6" t="n"/>
      <c r="G167" s="6" t="n"/>
      <c r="H167" s="6" t="n"/>
      <c r="I167" s="4" t="n"/>
      <c r="J167" s="7">
        <f>IF(OR(F167="",G167=""),"",ABS(F167-G167))</f>
        <v/>
      </c>
      <c r="K167" s="8">
        <f>IF(OR(J167="",I167=""),"",J167*I167)</f>
        <v/>
      </c>
      <c r="L167" s="9">
        <f>IF(OR(H167="",J167="",J167=0),"",ABS(H167-F167)/J167)</f>
        <v/>
      </c>
      <c r="M167" s="5" t="n"/>
      <c r="N167" s="6" t="n"/>
      <c r="O167" s="6" t="n"/>
      <c r="P167" s="10">
        <f>IF(N167="","",IF(D167="Short",F167-N167,N167-F167)*I167-O167)</f>
        <v/>
      </c>
      <c r="Q167" s="11">
        <f>IF(OR(P167="",K167="",K167=0),"",P167/K167)</f>
        <v/>
      </c>
      <c r="R167" s="4" t="n"/>
      <c r="S167" s="4" t="n"/>
      <c r="T167" s="4" t="n"/>
      <c r="U167" s="4" t="n"/>
    </row>
    <row r="168">
      <c r="A168" s="4" t="n">
        <v>167</v>
      </c>
      <c r="B168" s="5" t="n"/>
      <c r="C168" s="4" t="n"/>
      <c r="D168" s="4" t="n"/>
      <c r="E168" s="4" t="n"/>
      <c r="F168" s="6" t="n"/>
      <c r="G168" s="6" t="n"/>
      <c r="H168" s="6" t="n"/>
      <c r="I168" s="4" t="n"/>
      <c r="J168" s="7">
        <f>IF(OR(F168="",G168=""),"",ABS(F168-G168))</f>
        <v/>
      </c>
      <c r="K168" s="8">
        <f>IF(OR(J168="",I168=""),"",J168*I168)</f>
        <v/>
      </c>
      <c r="L168" s="9">
        <f>IF(OR(H168="",J168="",J168=0),"",ABS(H168-F168)/J168)</f>
        <v/>
      </c>
      <c r="M168" s="5" t="n"/>
      <c r="N168" s="6" t="n"/>
      <c r="O168" s="6" t="n"/>
      <c r="P168" s="10">
        <f>IF(N168="","",IF(D168="Short",F168-N168,N168-F168)*I168-O168)</f>
        <v/>
      </c>
      <c r="Q168" s="11">
        <f>IF(OR(P168="",K168="",K168=0),"",P168/K168)</f>
        <v/>
      </c>
      <c r="R168" s="4" t="n"/>
      <c r="S168" s="4" t="n"/>
      <c r="T168" s="4" t="n"/>
      <c r="U168" s="4" t="n"/>
    </row>
    <row r="169">
      <c r="A169" s="4" t="n">
        <v>168</v>
      </c>
      <c r="B169" s="5" t="n"/>
      <c r="C169" s="4" t="n"/>
      <c r="D169" s="4" t="n"/>
      <c r="E169" s="4" t="n"/>
      <c r="F169" s="6" t="n"/>
      <c r="G169" s="6" t="n"/>
      <c r="H169" s="6" t="n"/>
      <c r="I169" s="4" t="n"/>
      <c r="J169" s="7">
        <f>IF(OR(F169="",G169=""),"",ABS(F169-G169))</f>
        <v/>
      </c>
      <c r="K169" s="8">
        <f>IF(OR(J169="",I169=""),"",J169*I169)</f>
        <v/>
      </c>
      <c r="L169" s="9">
        <f>IF(OR(H169="",J169="",J169=0),"",ABS(H169-F169)/J169)</f>
        <v/>
      </c>
      <c r="M169" s="5" t="n"/>
      <c r="N169" s="6" t="n"/>
      <c r="O169" s="6" t="n"/>
      <c r="P169" s="10">
        <f>IF(N169="","",IF(D169="Short",F169-N169,N169-F169)*I169-O169)</f>
        <v/>
      </c>
      <c r="Q169" s="11">
        <f>IF(OR(P169="",K169="",K169=0),"",P169/K169)</f>
        <v/>
      </c>
      <c r="R169" s="4" t="n"/>
      <c r="S169" s="4" t="n"/>
      <c r="T169" s="4" t="n"/>
      <c r="U169" s="4" t="n"/>
    </row>
    <row r="170">
      <c r="A170" s="4" t="n">
        <v>169</v>
      </c>
      <c r="B170" s="5" t="n"/>
      <c r="C170" s="4" t="n"/>
      <c r="D170" s="4" t="n"/>
      <c r="E170" s="4" t="n"/>
      <c r="F170" s="6" t="n"/>
      <c r="G170" s="6" t="n"/>
      <c r="H170" s="6" t="n"/>
      <c r="I170" s="4" t="n"/>
      <c r="J170" s="7">
        <f>IF(OR(F170="",G170=""),"",ABS(F170-G170))</f>
        <v/>
      </c>
      <c r="K170" s="8">
        <f>IF(OR(J170="",I170=""),"",J170*I170)</f>
        <v/>
      </c>
      <c r="L170" s="9">
        <f>IF(OR(H170="",J170="",J170=0),"",ABS(H170-F170)/J170)</f>
        <v/>
      </c>
      <c r="M170" s="5" t="n"/>
      <c r="N170" s="6" t="n"/>
      <c r="O170" s="6" t="n"/>
      <c r="P170" s="10">
        <f>IF(N170="","",IF(D170="Short",F170-N170,N170-F170)*I170-O170)</f>
        <v/>
      </c>
      <c r="Q170" s="11">
        <f>IF(OR(P170="",K170="",K170=0),"",P170/K170)</f>
        <v/>
      </c>
      <c r="R170" s="4" t="n"/>
      <c r="S170" s="4" t="n"/>
      <c r="T170" s="4" t="n"/>
      <c r="U170" s="4" t="n"/>
    </row>
    <row r="171">
      <c r="A171" s="4" t="n">
        <v>170</v>
      </c>
      <c r="B171" s="5" t="n"/>
      <c r="C171" s="4" t="n"/>
      <c r="D171" s="4" t="n"/>
      <c r="E171" s="4" t="n"/>
      <c r="F171" s="6" t="n"/>
      <c r="G171" s="6" t="n"/>
      <c r="H171" s="6" t="n"/>
      <c r="I171" s="4" t="n"/>
      <c r="J171" s="7">
        <f>IF(OR(F171="",G171=""),"",ABS(F171-G171))</f>
        <v/>
      </c>
      <c r="K171" s="8">
        <f>IF(OR(J171="",I171=""),"",J171*I171)</f>
        <v/>
      </c>
      <c r="L171" s="9">
        <f>IF(OR(H171="",J171="",J171=0),"",ABS(H171-F171)/J171)</f>
        <v/>
      </c>
      <c r="M171" s="5" t="n"/>
      <c r="N171" s="6" t="n"/>
      <c r="O171" s="6" t="n"/>
      <c r="P171" s="10">
        <f>IF(N171="","",IF(D171="Short",F171-N171,N171-F171)*I171-O171)</f>
        <v/>
      </c>
      <c r="Q171" s="11">
        <f>IF(OR(P171="",K171="",K171=0),"",P171/K171)</f>
        <v/>
      </c>
      <c r="R171" s="4" t="n"/>
      <c r="S171" s="4" t="n"/>
      <c r="T171" s="4" t="n"/>
      <c r="U171" s="4" t="n"/>
    </row>
    <row r="172">
      <c r="A172" s="4" t="n">
        <v>171</v>
      </c>
      <c r="B172" s="5" t="n"/>
      <c r="C172" s="4" t="n"/>
      <c r="D172" s="4" t="n"/>
      <c r="E172" s="4" t="n"/>
      <c r="F172" s="6" t="n"/>
      <c r="G172" s="6" t="n"/>
      <c r="H172" s="6" t="n"/>
      <c r="I172" s="4" t="n"/>
      <c r="J172" s="7">
        <f>IF(OR(F172="",G172=""),"",ABS(F172-G172))</f>
        <v/>
      </c>
      <c r="K172" s="8">
        <f>IF(OR(J172="",I172=""),"",J172*I172)</f>
        <v/>
      </c>
      <c r="L172" s="9">
        <f>IF(OR(H172="",J172="",J172=0),"",ABS(H172-F172)/J172)</f>
        <v/>
      </c>
      <c r="M172" s="5" t="n"/>
      <c r="N172" s="6" t="n"/>
      <c r="O172" s="6" t="n"/>
      <c r="P172" s="10">
        <f>IF(N172="","",IF(D172="Short",F172-N172,N172-F172)*I172-O172)</f>
        <v/>
      </c>
      <c r="Q172" s="11">
        <f>IF(OR(P172="",K172="",K172=0),"",P172/K172)</f>
        <v/>
      </c>
      <c r="R172" s="4" t="n"/>
      <c r="S172" s="4" t="n"/>
      <c r="T172" s="4" t="n"/>
      <c r="U172" s="4" t="n"/>
    </row>
    <row r="173">
      <c r="A173" s="4" t="n">
        <v>172</v>
      </c>
      <c r="B173" s="5" t="n"/>
      <c r="C173" s="4" t="n"/>
      <c r="D173" s="4" t="n"/>
      <c r="E173" s="4" t="n"/>
      <c r="F173" s="6" t="n"/>
      <c r="G173" s="6" t="n"/>
      <c r="H173" s="6" t="n"/>
      <c r="I173" s="4" t="n"/>
      <c r="J173" s="7">
        <f>IF(OR(F173="",G173=""),"",ABS(F173-G173))</f>
        <v/>
      </c>
      <c r="K173" s="8">
        <f>IF(OR(J173="",I173=""),"",J173*I173)</f>
        <v/>
      </c>
      <c r="L173" s="9">
        <f>IF(OR(H173="",J173="",J173=0),"",ABS(H173-F173)/J173)</f>
        <v/>
      </c>
      <c r="M173" s="5" t="n"/>
      <c r="N173" s="6" t="n"/>
      <c r="O173" s="6" t="n"/>
      <c r="P173" s="10">
        <f>IF(N173="","",IF(D173="Short",F173-N173,N173-F173)*I173-O173)</f>
        <v/>
      </c>
      <c r="Q173" s="11">
        <f>IF(OR(P173="",K173="",K173=0),"",P173/K173)</f>
        <v/>
      </c>
      <c r="R173" s="4" t="n"/>
      <c r="S173" s="4" t="n"/>
      <c r="T173" s="4" t="n"/>
      <c r="U173" s="4" t="n"/>
    </row>
    <row r="174">
      <c r="A174" s="4" t="n">
        <v>173</v>
      </c>
      <c r="B174" s="5" t="n"/>
      <c r="C174" s="4" t="n"/>
      <c r="D174" s="4" t="n"/>
      <c r="E174" s="4" t="n"/>
      <c r="F174" s="6" t="n"/>
      <c r="G174" s="6" t="n"/>
      <c r="H174" s="6" t="n"/>
      <c r="I174" s="4" t="n"/>
      <c r="J174" s="7">
        <f>IF(OR(F174="",G174=""),"",ABS(F174-G174))</f>
        <v/>
      </c>
      <c r="K174" s="8">
        <f>IF(OR(J174="",I174=""),"",J174*I174)</f>
        <v/>
      </c>
      <c r="L174" s="9">
        <f>IF(OR(H174="",J174="",J174=0),"",ABS(H174-F174)/J174)</f>
        <v/>
      </c>
      <c r="M174" s="5" t="n"/>
      <c r="N174" s="6" t="n"/>
      <c r="O174" s="6" t="n"/>
      <c r="P174" s="10">
        <f>IF(N174="","",IF(D174="Short",F174-N174,N174-F174)*I174-O174)</f>
        <v/>
      </c>
      <c r="Q174" s="11">
        <f>IF(OR(P174="",K174="",K174=0),"",P174/K174)</f>
        <v/>
      </c>
      <c r="R174" s="4" t="n"/>
      <c r="S174" s="4" t="n"/>
      <c r="T174" s="4" t="n"/>
      <c r="U174" s="4" t="n"/>
    </row>
    <row r="175">
      <c r="A175" s="4" t="n">
        <v>174</v>
      </c>
      <c r="B175" s="5" t="n"/>
      <c r="C175" s="4" t="n"/>
      <c r="D175" s="4" t="n"/>
      <c r="E175" s="4" t="n"/>
      <c r="F175" s="6" t="n"/>
      <c r="G175" s="6" t="n"/>
      <c r="H175" s="6" t="n"/>
      <c r="I175" s="4" t="n"/>
      <c r="J175" s="7">
        <f>IF(OR(F175="",G175=""),"",ABS(F175-G175))</f>
        <v/>
      </c>
      <c r="K175" s="8">
        <f>IF(OR(J175="",I175=""),"",J175*I175)</f>
        <v/>
      </c>
      <c r="L175" s="9">
        <f>IF(OR(H175="",J175="",J175=0),"",ABS(H175-F175)/J175)</f>
        <v/>
      </c>
      <c r="M175" s="5" t="n"/>
      <c r="N175" s="6" t="n"/>
      <c r="O175" s="6" t="n"/>
      <c r="P175" s="10">
        <f>IF(N175="","",IF(D175="Short",F175-N175,N175-F175)*I175-O175)</f>
        <v/>
      </c>
      <c r="Q175" s="11">
        <f>IF(OR(P175="",K175="",K175=0),"",P175/K175)</f>
        <v/>
      </c>
      <c r="R175" s="4" t="n"/>
      <c r="S175" s="4" t="n"/>
      <c r="T175" s="4" t="n"/>
      <c r="U175" s="4" t="n"/>
    </row>
    <row r="176">
      <c r="A176" s="4" t="n">
        <v>175</v>
      </c>
      <c r="B176" s="5" t="n"/>
      <c r="C176" s="4" t="n"/>
      <c r="D176" s="4" t="n"/>
      <c r="E176" s="4" t="n"/>
      <c r="F176" s="6" t="n"/>
      <c r="G176" s="6" t="n"/>
      <c r="H176" s="6" t="n"/>
      <c r="I176" s="4" t="n"/>
      <c r="J176" s="7">
        <f>IF(OR(F176="",G176=""),"",ABS(F176-G176))</f>
        <v/>
      </c>
      <c r="K176" s="8">
        <f>IF(OR(J176="",I176=""),"",J176*I176)</f>
        <v/>
      </c>
      <c r="L176" s="9">
        <f>IF(OR(H176="",J176="",J176=0),"",ABS(H176-F176)/J176)</f>
        <v/>
      </c>
      <c r="M176" s="5" t="n"/>
      <c r="N176" s="6" t="n"/>
      <c r="O176" s="6" t="n"/>
      <c r="P176" s="10">
        <f>IF(N176="","",IF(D176="Short",F176-N176,N176-F176)*I176-O176)</f>
        <v/>
      </c>
      <c r="Q176" s="11">
        <f>IF(OR(P176="",K176="",K176=0),"",P176/K176)</f>
        <v/>
      </c>
      <c r="R176" s="4" t="n"/>
      <c r="S176" s="4" t="n"/>
      <c r="T176" s="4" t="n"/>
      <c r="U176" s="4" t="n"/>
    </row>
    <row r="177">
      <c r="A177" s="4" t="n">
        <v>176</v>
      </c>
      <c r="B177" s="5" t="n"/>
      <c r="C177" s="4" t="n"/>
      <c r="D177" s="4" t="n"/>
      <c r="E177" s="4" t="n"/>
      <c r="F177" s="6" t="n"/>
      <c r="G177" s="6" t="n"/>
      <c r="H177" s="6" t="n"/>
      <c r="I177" s="4" t="n"/>
      <c r="J177" s="7">
        <f>IF(OR(F177="",G177=""),"",ABS(F177-G177))</f>
        <v/>
      </c>
      <c r="K177" s="8">
        <f>IF(OR(J177="",I177=""),"",J177*I177)</f>
        <v/>
      </c>
      <c r="L177" s="9">
        <f>IF(OR(H177="",J177="",J177=0),"",ABS(H177-F177)/J177)</f>
        <v/>
      </c>
      <c r="M177" s="5" t="n"/>
      <c r="N177" s="6" t="n"/>
      <c r="O177" s="6" t="n"/>
      <c r="P177" s="10">
        <f>IF(N177="","",IF(D177="Short",F177-N177,N177-F177)*I177-O177)</f>
        <v/>
      </c>
      <c r="Q177" s="11">
        <f>IF(OR(P177="",K177="",K177=0),"",P177/K177)</f>
        <v/>
      </c>
      <c r="R177" s="4" t="n"/>
      <c r="S177" s="4" t="n"/>
      <c r="T177" s="4" t="n"/>
      <c r="U177" s="4" t="n"/>
    </row>
    <row r="178">
      <c r="A178" s="4" t="n">
        <v>177</v>
      </c>
      <c r="B178" s="5" t="n"/>
      <c r="C178" s="4" t="n"/>
      <c r="D178" s="4" t="n"/>
      <c r="E178" s="4" t="n"/>
      <c r="F178" s="6" t="n"/>
      <c r="G178" s="6" t="n"/>
      <c r="H178" s="6" t="n"/>
      <c r="I178" s="4" t="n"/>
      <c r="J178" s="7">
        <f>IF(OR(F178="",G178=""),"",ABS(F178-G178))</f>
        <v/>
      </c>
      <c r="K178" s="8">
        <f>IF(OR(J178="",I178=""),"",J178*I178)</f>
        <v/>
      </c>
      <c r="L178" s="9">
        <f>IF(OR(H178="",J178="",J178=0),"",ABS(H178-F178)/J178)</f>
        <v/>
      </c>
      <c r="M178" s="5" t="n"/>
      <c r="N178" s="6" t="n"/>
      <c r="O178" s="6" t="n"/>
      <c r="P178" s="10">
        <f>IF(N178="","",IF(D178="Short",F178-N178,N178-F178)*I178-O178)</f>
        <v/>
      </c>
      <c r="Q178" s="11">
        <f>IF(OR(P178="",K178="",K178=0),"",P178/K178)</f>
        <v/>
      </c>
      <c r="R178" s="4" t="n"/>
      <c r="S178" s="4" t="n"/>
      <c r="T178" s="4" t="n"/>
      <c r="U178" s="4" t="n"/>
    </row>
    <row r="179">
      <c r="A179" s="4" t="n">
        <v>178</v>
      </c>
      <c r="B179" s="5" t="n"/>
      <c r="C179" s="4" t="n"/>
      <c r="D179" s="4" t="n"/>
      <c r="E179" s="4" t="n"/>
      <c r="F179" s="6" t="n"/>
      <c r="G179" s="6" t="n"/>
      <c r="H179" s="6" t="n"/>
      <c r="I179" s="4" t="n"/>
      <c r="J179" s="7">
        <f>IF(OR(F179="",G179=""),"",ABS(F179-G179))</f>
        <v/>
      </c>
      <c r="K179" s="8">
        <f>IF(OR(J179="",I179=""),"",J179*I179)</f>
        <v/>
      </c>
      <c r="L179" s="9">
        <f>IF(OR(H179="",J179="",J179=0),"",ABS(H179-F179)/J179)</f>
        <v/>
      </c>
      <c r="M179" s="5" t="n"/>
      <c r="N179" s="6" t="n"/>
      <c r="O179" s="6" t="n"/>
      <c r="P179" s="10">
        <f>IF(N179="","",IF(D179="Short",F179-N179,N179-F179)*I179-O179)</f>
        <v/>
      </c>
      <c r="Q179" s="11">
        <f>IF(OR(P179="",K179="",K179=0),"",P179/K179)</f>
        <v/>
      </c>
      <c r="R179" s="4" t="n"/>
      <c r="S179" s="4" t="n"/>
      <c r="T179" s="4" t="n"/>
      <c r="U179" s="4" t="n"/>
    </row>
    <row r="180">
      <c r="A180" s="4" t="n">
        <v>179</v>
      </c>
      <c r="B180" s="5" t="n"/>
      <c r="C180" s="4" t="n"/>
      <c r="D180" s="4" t="n"/>
      <c r="E180" s="4" t="n"/>
      <c r="F180" s="6" t="n"/>
      <c r="G180" s="6" t="n"/>
      <c r="H180" s="6" t="n"/>
      <c r="I180" s="4" t="n"/>
      <c r="J180" s="7">
        <f>IF(OR(F180="",G180=""),"",ABS(F180-G180))</f>
        <v/>
      </c>
      <c r="K180" s="8">
        <f>IF(OR(J180="",I180=""),"",J180*I180)</f>
        <v/>
      </c>
      <c r="L180" s="9">
        <f>IF(OR(H180="",J180="",J180=0),"",ABS(H180-F180)/J180)</f>
        <v/>
      </c>
      <c r="M180" s="5" t="n"/>
      <c r="N180" s="6" t="n"/>
      <c r="O180" s="6" t="n"/>
      <c r="P180" s="10">
        <f>IF(N180="","",IF(D180="Short",F180-N180,N180-F180)*I180-O180)</f>
        <v/>
      </c>
      <c r="Q180" s="11">
        <f>IF(OR(P180="",K180="",K180=0),"",P180/K180)</f>
        <v/>
      </c>
      <c r="R180" s="4" t="n"/>
      <c r="S180" s="4" t="n"/>
      <c r="T180" s="4" t="n"/>
      <c r="U180" s="4" t="n"/>
    </row>
    <row r="181">
      <c r="A181" s="4" t="n">
        <v>180</v>
      </c>
      <c r="B181" s="5" t="n"/>
      <c r="C181" s="4" t="n"/>
      <c r="D181" s="4" t="n"/>
      <c r="E181" s="4" t="n"/>
      <c r="F181" s="6" t="n"/>
      <c r="G181" s="6" t="n"/>
      <c r="H181" s="6" t="n"/>
      <c r="I181" s="4" t="n"/>
      <c r="J181" s="7">
        <f>IF(OR(F181="",G181=""),"",ABS(F181-G181))</f>
        <v/>
      </c>
      <c r="K181" s="8">
        <f>IF(OR(J181="",I181=""),"",J181*I181)</f>
        <v/>
      </c>
      <c r="L181" s="9">
        <f>IF(OR(H181="",J181="",J181=0),"",ABS(H181-F181)/J181)</f>
        <v/>
      </c>
      <c r="M181" s="5" t="n"/>
      <c r="N181" s="6" t="n"/>
      <c r="O181" s="6" t="n"/>
      <c r="P181" s="10">
        <f>IF(N181="","",IF(D181="Short",F181-N181,N181-F181)*I181-O181)</f>
        <v/>
      </c>
      <c r="Q181" s="11">
        <f>IF(OR(P181="",K181="",K181=0),"",P181/K181)</f>
        <v/>
      </c>
      <c r="R181" s="4" t="n"/>
      <c r="S181" s="4" t="n"/>
      <c r="T181" s="4" t="n"/>
      <c r="U181" s="4" t="n"/>
    </row>
    <row r="182">
      <c r="A182" s="4" t="n">
        <v>181</v>
      </c>
      <c r="B182" s="5" t="n"/>
      <c r="C182" s="4" t="n"/>
      <c r="D182" s="4" t="n"/>
      <c r="E182" s="4" t="n"/>
      <c r="F182" s="6" t="n"/>
      <c r="G182" s="6" t="n"/>
      <c r="H182" s="6" t="n"/>
      <c r="I182" s="4" t="n"/>
      <c r="J182" s="7">
        <f>IF(OR(F182="",G182=""),"",ABS(F182-G182))</f>
        <v/>
      </c>
      <c r="K182" s="8">
        <f>IF(OR(J182="",I182=""),"",J182*I182)</f>
        <v/>
      </c>
      <c r="L182" s="9">
        <f>IF(OR(H182="",J182="",J182=0),"",ABS(H182-F182)/J182)</f>
        <v/>
      </c>
      <c r="M182" s="5" t="n"/>
      <c r="N182" s="6" t="n"/>
      <c r="O182" s="6" t="n"/>
      <c r="P182" s="10">
        <f>IF(N182="","",IF(D182="Short",F182-N182,N182-F182)*I182-O182)</f>
        <v/>
      </c>
      <c r="Q182" s="11">
        <f>IF(OR(P182="",K182="",K182=0),"",P182/K182)</f>
        <v/>
      </c>
      <c r="R182" s="4" t="n"/>
      <c r="S182" s="4" t="n"/>
      <c r="T182" s="4" t="n"/>
      <c r="U182" s="4" t="n"/>
    </row>
    <row r="183">
      <c r="A183" s="4" t="n">
        <v>182</v>
      </c>
      <c r="B183" s="5" t="n"/>
      <c r="C183" s="4" t="n"/>
      <c r="D183" s="4" t="n"/>
      <c r="E183" s="4" t="n"/>
      <c r="F183" s="6" t="n"/>
      <c r="G183" s="6" t="n"/>
      <c r="H183" s="6" t="n"/>
      <c r="I183" s="4" t="n"/>
      <c r="J183" s="7">
        <f>IF(OR(F183="",G183=""),"",ABS(F183-G183))</f>
        <v/>
      </c>
      <c r="K183" s="8">
        <f>IF(OR(J183="",I183=""),"",J183*I183)</f>
        <v/>
      </c>
      <c r="L183" s="9">
        <f>IF(OR(H183="",J183="",J183=0),"",ABS(H183-F183)/J183)</f>
        <v/>
      </c>
      <c r="M183" s="5" t="n"/>
      <c r="N183" s="6" t="n"/>
      <c r="O183" s="6" t="n"/>
      <c r="P183" s="10">
        <f>IF(N183="","",IF(D183="Short",F183-N183,N183-F183)*I183-O183)</f>
        <v/>
      </c>
      <c r="Q183" s="11">
        <f>IF(OR(P183="",K183="",K183=0),"",P183/K183)</f>
        <v/>
      </c>
      <c r="R183" s="4" t="n"/>
      <c r="S183" s="4" t="n"/>
      <c r="T183" s="4" t="n"/>
      <c r="U183" s="4" t="n"/>
    </row>
    <row r="184">
      <c r="A184" s="4" t="n">
        <v>183</v>
      </c>
      <c r="B184" s="5" t="n"/>
      <c r="C184" s="4" t="n"/>
      <c r="D184" s="4" t="n"/>
      <c r="E184" s="4" t="n"/>
      <c r="F184" s="6" t="n"/>
      <c r="G184" s="6" t="n"/>
      <c r="H184" s="6" t="n"/>
      <c r="I184" s="4" t="n"/>
      <c r="J184" s="7">
        <f>IF(OR(F184="",G184=""),"",ABS(F184-G184))</f>
        <v/>
      </c>
      <c r="K184" s="8">
        <f>IF(OR(J184="",I184=""),"",J184*I184)</f>
        <v/>
      </c>
      <c r="L184" s="9">
        <f>IF(OR(H184="",J184="",J184=0),"",ABS(H184-F184)/J184)</f>
        <v/>
      </c>
      <c r="M184" s="5" t="n"/>
      <c r="N184" s="6" t="n"/>
      <c r="O184" s="6" t="n"/>
      <c r="P184" s="10">
        <f>IF(N184="","",IF(D184="Short",F184-N184,N184-F184)*I184-O184)</f>
        <v/>
      </c>
      <c r="Q184" s="11">
        <f>IF(OR(P184="",K184="",K184=0),"",P184/K184)</f>
        <v/>
      </c>
      <c r="R184" s="4" t="n"/>
      <c r="S184" s="4" t="n"/>
      <c r="T184" s="4" t="n"/>
      <c r="U184" s="4" t="n"/>
    </row>
    <row r="185">
      <c r="A185" s="4" t="n">
        <v>184</v>
      </c>
      <c r="B185" s="5" t="n"/>
      <c r="C185" s="4" t="n"/>
      <c r="D185" s="4" t="n"/>
      <c r="E185" s="4" t="n"/>
      <c r="F185" s="6" t="n"/>
      <c r="G185" s="6" t="n"/>
      <c r="H185" s="6" t="n"/>
      <c r="I185" s="4" t="n"/>
      <c r="J185" s="7">
        <f>IF(OR(F185="",G185=""),"",ABS(F185-G185))</f>
        <v/>
      </c>
      <c r="K185" s="8">
        <f>IF(OR(J185="",I185=""),"",J185*I185)</f>
        <v/>
      </c>
      <c r="L185" s="9">
        <f>IF(OR(H185="",J185="",J185=0),"",ABS(H185-F185)/J185)</f>
        <v/>
      </c>
      <c r="M185" s="5" t="n"/>
      <c r="N185" s="6" t="n"/>
      <c r="O185" s="6" t="n"/>
      <c r="P185" s="10">
        <f>IF(N185="","",IF(D185="Short",F185-N185,N185-F185)*I185-O185)</f>
        <v/>
      </c>
      <c r="Q185" s="11">
        <f>IF(OR(P185="",K185="",K185=0),"",P185/K185)</f>
        <v/>
      </c>
      <c r="R185" s="4" t="n"/>
      <c r="S185" s="4" t="n"/>
      <c r="T185" s="4" t="n"/>
      <c r="U185" s="4" t="n"/>
    </row>
    <row r="186">
      <c r="A186" s="4" t="n">
        <v>185</v>
      </c>
      <c r="B186" s="5" t="n"/>
      <c r="C186" s="4" t="n"/>
      <c r="D186" s="4" t="n"/>
      <c r="E186" s="4" t="n"/>
      <c r="F186" s="6" t="n"/>
      <c r="G186" s="6" t="n"/>
      <c r="H186" s="6" t="n"/>
      <c r="I186" s="4" t="n"/>
      <c r="J186" s="7">
        <f>IF(OR(F186="",G186=""),"",ABS(F186-G186))</f>
        <v/>
      </c>
      <c r="K186" s="8">
        <f>IF(OR(J186="",I186=""),"",J186*I186)</f>
        <v/>
      </c>
      <c r="L186" s="9">
        <f>IF(OR(H186="",J186="",J186=0),"",ABS(H186-F186)/J186)</f>
        <v/>
      </c>
      <c r="M186" s="5" t="n"/>
      <c r="N186" s="6" t="n"/>
      <c r="O186" s="6" t="n"/>
      <c r="P186" s="10">
        <f>IF(N186="","",IF(D186="Short",F186-N186,N186-F186)*I186-O186)</f>
        <v/>
      </c>
      <c r="Q186" s="11">
        <f>IF(OR(P186="",K186="",K186=0),"",P186/K186)</f>
        <v/>
      </c>
      <c r="R186" s="4" t="n"/>
      <c r="S186" s="4" t="n"/>
      <c r="T186" s="4" t="n"/>
      <c r="U186" s="4" t="n"/>
    </row>
    <row r="187">
      <c r="A187" s="4" t="n">
        <v>186</v>
      </c>
      <c r="B187" s="5" t="n"/>
      <c r="C187" s="4" t="n"/>
      <c r="D187" s="4" t="n"/>
      <c r="E187" s="4" t="n"/>
      <c r="F187" s="6" t="n"/>
      <c r="G187" s="6" t="n"/>
      <c r="H187" s="6" t="n"/>
      <c r="I187" s="4" t="n"/>
      <c r="J187" s="7">
        <f>IF(OR(F187="",G187=""),"",ABS(F187-G187))</f>
        <v/>
      </c>
      <c r="K187" s="8">
        <f>IF(OR(J187="",I187=""),"",J187*I187)</f>
        <v/>
      </c>
      <c r="L187" s="9">
        <f>IF(OR(H187="",J187="",J187=0),"",ABS(H187-F187)/J187)</f>
        <v/>
      </c>
      <c r="M187" s="5" t="n"/>
      <c r="N187" s="6" t="n"/>
      <c r="O187" s="6" t="n"/>
      <c r="P187" s="10">
        <f>IF(N187="","",IF(D187="Short",F187-N187,N187-F187)*I187-O187)</f>
        <v/>
      </c>
      <c r="Q187" s="11">
        <f>IF(OR(P187="",K187="",K187=0),"",P187/K187)</f>
        <v/>
      </c>
      <c r="R187" s="4" t="n"/>
      <c r="S187" s="4" t="n"/>
      <c r="T187" s="4" t="n"/>
      <c r="U187" s="4" t="n"/>
    </row>
    <row r="188">
      <c r="A188" s="4" t="n">
        <v>187</v>
      </c>
      <c r="B188" s="5" t="n"/>
      <c r="C188" s="4" t="n"/>
      <c r="D188" s="4" t="n"/>
      <c r="E188" s="4" t="n"/>
      <c r="F188" s="6" t="n"/>
      <c r="G188" s="6" t="n"/>
      <c r="H188" s="6" t="n"/>
      <c r="I188" s="4" t="n"/>
      <c r="J188" s="7">
        <f>IF(OR(F188="",G188=""),"",ABS(F188-G188))</f>
        <v/>
      </c>
      <c r="K188" s="8">
        <f>IF(OR(J188="",I188=""),"",J188*I188)</f>
        <v/>
      </c>
      <c r="L188" s="9">
        <f>IF(OR(H188="",J188="",J188=0),"",ABS(H188-F188)/J188)</f>
        <v/>
      </c>
      <c r="M188" s="5" t="n"/>
      <c r="N188" s="6" t="n"/>
      <c r="O188" s="6" t="n"/>
      <c r="P188" s="10">
        <f>IF(N188="","",IF(D188="Short",F188-N188,N188-F188)*I188-O188)</f>
        <v/>
      </c>
      <c r="Q188" s="11">
        <f>IF(OR(P188="",K188="",K188=0),"",P188/K188)</f>
        <v/>
      </c>
      <c r="R188" s="4" t="n"/>
      <c r="S188" s="4" t="n"/>
      <c r="T188" s="4" t="n"/>
      <c r="U188" s="4" t="n"/>
    </row>
    <row r="189">
      <c r="A189" s="4" t="n">
        <v>188</v>
      </c>
      <c r="B189" s="5" t="n"/>
      <c r="C189" s="4" t="n"/>
      <c r="D189" s="4" t="n"/>
      <c r="E189" s="4" t="n"/>
      <c r="F189" s="6" t="n"/>
      <c r="G189" s="6" t="n"/>
      <c r="H189" s="6" t="n"/>
      <c r="I189" s="4" t="n"/>
      <c r="J189" s="7">
        <f>IF(OR(F189="",G189=""),"",ABS(F189-G189))</f>
        <v/>
      </c>
      <c r="K189" s="8">
        <f>IF(OR(J189="",I189=""),"",J189*I189)</f>
        <v/>
      </c>
      <c r="L189" s="9">
        <f>IF(OR(H189="",J189="",J189=0),"",ABS(H189-F189)/J189)</f>
        <v/>
      </c>
      <c r="M189" s="5" t="n"/>
      <c r="N189" s="6" t="n"/>
      <c r="O189" s="6" t="n"/>
      <c r="P189" s="10">
        <f>IF(N189="","",IF(D189="Short",F189-N189,N189-F189)*I189-O189)</f>
        <v/>
      </c>
      <c r="Q189" s="11">
        <f>IF(OR(P189="",K189="",K189=0),"",P189/K189)</f>
        <v/>
      </c>
      <c r="R189" s="4" t="n"/>
      <c r="S189" s="4" t="n"/>
      <c r="T189" s="4" t="n"/>
      <c r="U189" s="4" t="n"/>
    </row>
    <row r="190">
      <c r="A190" s="4" t="n">
        <v>189</v>
      </c>
      <c r="B190" s="5" t="n"/>
      <c r="C190" s="4" t="n"/>
      <c r="D190" s="4" t="n"/>
      <c r="E190" s="4" t="n"/>
      <c r="F190" s="6" t="n"/>
      <c r="G190" s="6" t="n"/>
      <c r="H190" s="6" t="n"/>
      <c r="I190" s="4" t="n"/>
      <c r="J190" s="7">
        <f>IF(OR(F190="",G190=""),"",ABS(F190-G190))</f>
        <v/>
      </c>
      <c r="K190" s="8">
        <f>IF(OR(J190="",I190=""),"",J190*I190)</f>
        <v/>
      </c>
      <c r="L190" s="9">
        <f>IF(OR(H190="",J190="",J190=0),"",ABS(H190-F190)/J190)</f>
        <v/>
      </c>
      <c r="M190" s="5" t="n"/>
      <c r="N190" s="6" t="n"/>
      <c r="O190" s="6" t="n"/>
      <c r="P190" s="10">
        <f>IF(N190="","",IF(D190="Short",F190-N190,N190-F190)*I190-O190)</f>
        <v/>
      </c>
      <c r="Q190" s="11">
        <f>IF(OR(P190="",K190="",K190=0),"",P190/K190)</f>
        <v/>
      </c>
      <c r="R190" s="4" t="n"/>
      <c r="S190" s="4" t="n"/>
      <c r="T190" s="4" t="n"/>
      <c r="U190" s="4" t="n"/>
    </row>
    <row r="191">
      <c r="A191" s="4" t="n">
        <v>190</v>
      </c>
      <c r="B191" s="5" t="n"/>
      <c r="C191" s="4" t="n"/>
      <c r="D191" s="4" t="n"/>
      <c r="E191" s="4" t="n"/>
      <c r="F191" s="6" t="n"/>
      <c r="G191" s="6" t="n"/>
      <c r="H191" s="6" t="n"/>
      <c r="I191" s="4" t="n"/>
      <c r="J191" s="7">
        <f>IF(OR(F191="",G191=""),"",ABS(F191-G191))</f>
        <v/>
      </c>
      <c r="K191" s="8">
        <f>IF(OR(J191="",I191=""),"",J191*I191)</f>
        <v/>
      </c>
      <c r="L191" s="9">
        <f>IF(OR(H191="",J191="",J191=0),"",ABS(H191-F191)/J191)</f>
        <v/>
      </c>
      <c r="M191" s="5" t="n"/>
      <c r="N191" s="6" t="n"/>
      <c r="O191" s="6" t="n"/>
      <c r="P191" s="10">
        <f>IF(N191="","",IF(D191="Short",F191-N191,N191-F191)*I191-O191)</f>
        <v/>
      </c>
      <c r="Q191" s="11">
        <f>IF(OR(P191="",K191="",K191=0),"",P191/K191)</f>
        <v/>
      </c>
      <c r="R191" s="4" t="n"/>
      <c r="S191" s="4" t="n"/>
      <c r="T191" s="4" t="n"/>
      <c r="U191" s="4" t="n"/>
    </row>
    <row r="192">
      <c r="A192" s="4" t="n">
        <v>191</v>
      </c>
      <c r="B192" s="5" t="n"/>
      <c r="C192" s="4" t="n"/>
      <c r="D192" s="4" t="n"/>
      <c r="E192" s="4" t="n"/>
      <c r="F192" s="6" t="n"/>
      <c r="G192" s="6" t="n"/>
      <c r="H192" s="6" t="n"/>
      <c r="I192" s="4" t="n"/>
      <c r="J192" s="7">
        <f>IF(OR(F192="",G192=""),"",ABS(F192-G192))</f>
        <v/>
      </c>
      <c r="K192" s="8">
        <f>IF(OR(J192="",I192=""),"",J192*I192)</f>
        <v/>
      </c>
      <c r="L192" s="9">
        <f>IF(OR(H192="",J192="",J192=0),"",ABS(H192-F192)/J192)</f>
        <v/>
      </c>
      <c r="M192" s="5" t="n"/>
      <c r="N192" s="6" t="n"/>
      <c r="O192" s="6" t="n"/>
      <c r="P192" s="10">
        <f>IF(N192="","",IF(D192="Short",F192-N192,N192-F192)*I192-O192)</f>
        <v/>
      </c>
      <c r="Q192" s="11">
        <f>IF(OR(P192="",K192="",K192=0),"",P192/K192)</f>
        <v/>
      </c>
      <c r="R192" s="4" t="n"/>
      <c r="S192" s="4" t="n"/>
      <c r="T192" s="4" t="n"/>
      <c r="U192" s="4" t="n"/>
    </row>
    <row r="193">
      <c r="A193" s="4" t="n">
        <v>192</v>
      </c>
      <c r="B193" s="5" t="n"/>
      <c r="C193" s="4" t="n"/>
      <c r="D193" s="4" t="n"/>
      <c r="E193" s="4" t="n"/>
      <c r="F193" s="6" t="n"/>
      <c r="G193" s="6" t="n"/>
      <c r="H193" s="6" t="n"/>
      <c r="I193" s="4" t="n"/>
      <c r="J193" s="7">
        <f>IF(OR(F193="",G193=""),"",ABS(F193-G193))</f>
        <v/>
      </c>
      <c r="K193" s="8">
        <f>IF(OR(J193="",I193=""),"",J193*I193)</f>
        <v/>
      </c>
      <c r="L193" s="9">
        <f>IF(OR(H193="",J193="",J193=0),"",ABS(H193-F193)/J193)</f>
        <v/>
      </c>
      <c r="M193" s="5" t="n"/>
      <c r="N193" s="6" t="n"/>
      <c r="O193" s="6" t="n"/>
      <c r="P193" s="10">
        <f>IF(N193="","",IF(D193="Short",F193-N193,N193-F193)*I193-O193)</f>
        <v/>
      </c>
      <c r="Q193" s="11">
        <f>IF(OR(P193="",K193="",K193=0),"",P193/K193)</f>
        <v/>
      </c>
      <c r="R193" s="4" t="n"/>
      <c r="S193" s="4" t="n"/>
      <c r="T193" s="4" t="n"/>
      <c r="U193" s="4" t="n"/>
    </row>
    <row r="194">
      <c r="A194" s="4" t="n">
        <v>193</v>
      </c>
      <c r="B194" s="5" t="n"/>
      <c r="C194" s="4" t="n"/>
      <c r="D194" s="4" t="n"/>
      <c r="E194" s="4" t="n"/>
      <c r="F194" s="6" t="n"/>
      <c r="G194" s="6" t="n"/>
      <c r="H194" s="6" t="n"/>
      <c r="I194" s="4" t="n"/>
      <c r="J194" s="7">
        <f>IF(OR(F194="",G194=""),"",ABS(F194-G194))</f>
        <v/>
      </c>
      <c r="K194" s="8">
        <f>IF(OR(J194="",I194=""),"",J194*I194)</f>
        <v/>
      </c>
      <c r="L194" s="9">
        <f>IF(OR(H194="",J194="",J194=0),"",ABS(H194-F194)/J194)</f>
        <v/>
      </c>
      <c r="M194" s="5" t="n"/>
      <c r="N194" s="6" t="n"/>
      <c r="O194" s="6" t="n"/>
      <c r="P194" s="10">
        <f>IF(N194="","",IF(D194="Short",F194-N194,N194-F194)*I194-O194)</f>
        <v/>
      </c>
      <c r="Q194" s="11">
        <f>IF(OR(P194="",K194="",K194=0),"",P194/K194)</f>
        <v/>
      </c>
      <c r="R194" s="4" t="n"/>
      <c r="S194" s="4" t="n"/>
      <c r="T194" s="4" t="n"/>
      <c r="U194" s="4" t="n"/>
    </row>
    <row r="195">
      <c r="A195" s="4" t="n">
        <v>194</v>
      </c>
      <c r="B195" s="5" t="n"/>
      <c r="C195" s="4" t="n"/>
      <c r="D195" s="4" t="n"/>
      <c r="E195" s="4" t="n"/>
      <c r="F195" s="6" t="n"/>
      <c r="G195" s="6" t="n"/>
      <c r="H195" s="6" t="n"/>
      <c r="I195" s="4" t="n"/>
      <c r="J195" s="7">
        <f>IF(OR(F195="",G195=""),"",ABS(F195-G195))</f>
        <v/>
      </c>
      <c r="K195" s="8">
        <f>IF(OR(J195="",I195=""),"",J195*I195)</f>
        <v/>
      </c>
      <c r="L195" s="9">
        <f>IF(OR(H195="",J195="",J195=0),"",ABS(H195-F195)/J195)</f>
        <v/>
      </c>
      <c r="M195" s="5" t="n"/>
      <c r="N195" s="6" t="n"/>
      <c r="O195" s="6" t="n"/>
      <c r="P195" s="10">
        <f>IF(N195="","",IF(D195="Short",F195-N195,N195-F195)*I195-O195)</f>
        <v/>
      </c>
      <c r="Q195" s="11">
        <f>IF(OR(P195="",K195="",K195=0),"",P195/K195)</f>
        <v/>
      </c>
      <c r="R195" s="4" t="n"/>
      <c r="S195" s="4" t="n"/>
      <c r="T195" s="4" t="n"/>
      <c r="U195" s="4" t="n"/>
    </row>
    <row r="196">
      <c r="A196" s="4" t="n">
        <v>195</v>
      </c>
      <c r="B196" s="5" t="n"/>
      <c r="C196" s="4" t="n"/>
      <c r="D196" s="4" t="n"/>
      <c r="E196" s="4" t="n"/>
      <c r="F196" s="6" t="n"/>
      <c r="G196" s="6" t="n"/>
      <c r="H196" s="6" t="n"/>
      <c r="I196" s="4" t="n"/>
      <c r="J196" s="7">
        <f>IF(OR(F196="",G196=""),"",ABS(F196-G196))</f>
        <v/>
      </c>
      <c r="K196" s="8">
        <f>IF(OR(J196="",I196=""),"",J196*I196)</f>
        <v/>
      </c>
      <c r="L196" s="9">
        <f>IF(OR(H196="",J196="",J196=0),"",ABS(H196-F196)/J196)</f>
        <v/>
      </c>
      <c r="M196" s="5" t="n"/>
      <c r="N196" s="6" t="n"/>
      <c r="O196" s="6" t="n"/>
      <c r="P196" s="10">
        <f>IF(N196="","",IF(D196="Short",F196-N196,N196-F196)*I196-O196)</f>
        <v/>
      </c>
      <c r="Q196" s="11">
        <f>IF(OR(P196="",K196="",K196=0),"",P196/K196)</f>
        <v/>
      </c>
      <c r="R196" s="4" t="n"/>
      <c r="S196" s="4" t="n"/>
      <c r="T196" s="4" t="n"/>
      <c r="U196" s="4" t="n"/>
    </row>
    <row r="197">
      <c r="A197" s="4" t="n">
        <v>196</v>
      </c>
      <c r="B197" s="5" t="n"/>
      <c r="C197" s="4" t="n"/>
      <c r="D197" s="4" t="n"/>
      <c r="E197" s="4" t="n"/>
      <c r="F197" s="6" t="n"/>
      <c r="G197" s="6" t="n"/>
      <c r="H197" s="6" t="n"/>
      <c r="I197" s="4" t="n"/>
      <c r="J197" s="7">
        <f>IF(OR(F197="",G197=""),"",ABS(F197-G197))</f>
        <v/>
      </c>
      <c r="K197" s="8">
        <f>IF(OR(J197="",I197=""),"",J197*I197)</f>
        <v/>
      </c>
      <c r="L197" s="9">
        <f>IF(OR(H197="",J197="",J197=0),"",ABS(H197-F197)/J197)</f>
        <v/>
      </c>
      <c r="M197" s="5" t="n"/>
      <c r="N197" s="6" t="n"/>
      <c r="O197" s="6" t="n"/>
      <c r="P197" s="10">
        <f>IF(N197="","",IF(D197="Short",F197-N197,N197-F197)*I197-O197)</f>
        <v/>
      </c>
      <c r="Q197" s="11">
        <f>IF(OR(P197="",K197="",K197=0),"",P197/K197)</f>
        <v/>
      </c>
      <c r="R197" s="4" t="n"/>
      <c r="S197" s="4" t="n"/>
      <c r="T197" s="4" t="n"/>
      <c r="U197" s="4" t="n"/>
    </row>
    <row r="198">
      <c r="A198" s="4" t="n">
        <v>197</v>
      </c>
      <c r="B198" s="5" t="n"/>
      <c r="C198" s="4" t="n"/>
      <c r="D198" s="4" t="n"/>
      <c r="E198" s="4" t="n"/>
      <c r="F198" s="6" t="n"/>
      <c r="G198" s="6" t="n"/>
      <c r="H198" s="6" t="n"/>
      <c r="I198" s="4" t="n"/>
      <c r="J198" s="7">
        <f>IF(OR(F198="",G198=""),"",ABS(F198-G198))</f>
        <v/>
      </c>
      <c r="K198" s="8">
        <f>IF(OR(J198="",I198=""),"",J198*I198)</f>
        <v/>
      </c>
      <c r="L198" s="9">
        <f>IF(OR(H198="",J198="",J198=0),"",ABS(H198-F198)/J198)</f>
        <v/>
      </c>
      <c r="M198" s="5" t="n"/>
      <c r="N198" s="6" t="n"/>
      <c r="O198" s="6" t="n"/>
      <c r="P198" s="10">
        <f>IF(N198="","",IF(D198="Short",F198-N198,N198-F198)*I198-O198)</f>
        <v/>
      </c>
      <c r="Q198" s="11">
        <f>IF(OR(P198="",K198="",K198=0),"",P198/K198)</f>
        <v/>
      </c>
      <c r="R198" s="4" t="n"/>
      <c r="S198" s="4" t="n"/>
      <c r="T198" s="4" t="n"/>
      <c r="U198" s="4" t="n"/>
    </row>
    <row r="199">
      <c r="A199" s="4" t="n">
        <v>198</v>
      </c>
      <c r="B199" s="5" t="n"/>
      <c r="C199" s="4" t="n"/>
      <c r="D199" s="4" t="n"/>
      <c r="E199" s="4" t="n"/>
      <c r="F199" s="6" t="n"/>
      <c r="G199" s="6" t="n"/>
      <c r="H199" s="6" t="n"/>
      <c r="I199" s="4" t="n"/>
      <c r="J199" s="7">
        <f>IF(OR(F199="",G199=""),"",ABS(F199-G199))</f>
        <v/>
      </c>
      <c r="K199" s="8">
        <f>IF(OR(J199="",I199=""),"",J199*I199)</f>
        <v/>
      </c>
      <c r="L199" s="9">
        <f>IF(OR(H199="",J199="",J199=0),"",ABS(H199-F199)/J199)</f>
        <v/>
      </c>
      <c r="M199" s="5" t="n"/>
      <c r="N199" s="6" t="n"/>
      <c r="O199" s="6" t="n"/>
      <c r="P199" s="10">
        <f>IF(N199="","",IF(D199="Short",F199-N199,N199-F199)*I199-O199)</f>
        <v/>
      </c>
      <c r="Q199" s="11">
        <f>IF(OR(P199="",K199="",K199=0),"",P199/K199)</f>
        <v/>
      </c>
      <c r="R199" s="4" t="n"/>
      <c r="S199" s="4" t="n"/>
      <c r="T199" s="4" t="n"/>
      <c r="U199" s="4" t="n"/>
    </row>
    <row r="200">
      <c r="A200" s="4" t="n">
        <v>199</v>
      </c>
      <c r="B200" s="5" t="n"/>
      <c r="C200" s="4" t="n"/>
      <c r="D200" s="4" t="n"/>
      <c r="E200" s="4" t="n"/>
      <c r="F200" s="6" t="n"/>
      <c r="G200" s="6" t="n"/>
      <c r="H200" s="6" t="n"/>
      <c r="I200" s="4" t="n"/>
      <c r="J200" s="7">
        <f>IF(OR(F200="",G200=""),"",ABS(F200-G200))</f>
        <v/>
      </c>
      <c r="K200" s="8">
        <f>IF(OR(J200="",I200=""),"",J200*I200)</f>
        <v/>
      </c>
      <c r="L200" s="9">
        <f>IF(OR(H200="",J200="",J200=0),"",ABS(H200-F200)/J200)</f>
        <v/>
      </c>
      <c r="M200" s="5" t="n"/>
      <c r="N200" s="6" t="n"/>
      <c r="O200" s="6" t="n"/>
      <c r="P200" s="10">
        <f>IF(N200="","",IF(D200="Short",F200-N200,N200-F200)*I200-O200)</f>
        <v/>
      </c>
      <c r="Q200" s="11">
        <f>IF(OR(P200="",K200="",K200=0),"",P200/K200)</f>
        <v/>
      </c>
      <c r="R200" s="4" t="n"/>
      <c r="S200" s="4" t="n"/>
      <c r="T200" s="4" t="n"/>
      <c r="U200" s="4" t="n"/>
    </row>
    <row r="201">
      <c r="A201" s="4" t="n">
        <v>200</v>
      </c>
      <c r="B201" s="5" t="n"/>
      <c r="C201" s="4" t="n"/>
      <c r="D201" s="4" t="n"/>
      <c r="E201" s="4" t="n"/>
      <c r="F201" s="6" t="n"/>
      <c r="G201" s="6" t="n"/>
      <c r="H201" s="6" t="n"/>
      <c r="I201" s="4" t="n"/>
      <c r="J201" s="7">
        <f>IF(OR(F201="",G201=""),"",ABS(F201-G201))</f>
        <v/>
      </c>
      <c r="K201" s="8">
        <f>IF(OR(J201="",I201=""),"",J201*I201)</f>
        <v/>
      </c>
      <c r="L201" s="9">
        <f>IF(OR(H201="",J201="",J201=0),"",ABS(H201-F201)/J201)</f>
        <v/>
      </c>
      <c r="M201" s="5" t="n"/>
      <c r="N201" s="6" t="n"/>
      <c r="O201" s="6" t="n"/>
      <c r="P201" s="10">
        <f>IF(N201="","",IF(D201="Short",F201-N201,N201-F201)*I201-O201)</f>
        <v/>
      </c>
      <c r="Q201" s="11">
        <f>IF(OR(P201="",K201="",K201=0),"",P201/K201)</f>
        <v/>
      </c>
      <c r="R201" s="4" t="n"/>
      <c r="S201" s="4" t="n"/>
      <c r="T201" s="4" t="n"/>
      <c r="U201" s="4" t="n"/>
    </row>
  </sheetData>
  <dataValidations count="2">
    <dataValidation sqref="D2:D201" showDropDown="0" showInputMessage="0" showErrorMessage="0" allowBlank="1" type="list">
      <formula1>"Long,Short"</formula1>
    </dataValidation>
    <dataValidation sqref="R2:R2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2" t="inlineStr">
        <is>
          <t>Statistic</t>
        </is>
      </c>
      <c r="B1" s="12" t="inlineStr">
        <is>
          <t>Value</t>
        </is>
      </c>
    </row>
    <row r="2">
      <c r="A2" t="inlineStr">
        <is>
          <t>Closed trades</t>
        </is>
      </c>
      <c r="B2" s="13">
        <f>COUNT(Journal!$Q$2:$Q$201)</f>
        <v/>
      </c>
    </row>
    <row r="3">
      <c r="A3" t="inlineStr">
        <is>
          <t>Win rate</t>
        </is>
      </c>
      <c r="B3" s="14">
        <f>IFERROR(COUNTIF(Journal!$Q$2:$Q$201,"&gt;0")/COUNT(Journal!$Q$2:$Q$201),"")</f>
        <v/>
      </c>
    </row>
    <row r="4">
      <c r="A4" t="inlineStr">
        <is>
          <t>Average win (R)</t>
        </is>
      </c>
      <c r="B4" s="15">
        <f>IFERROR(AVERAGEIF(Journal!$Q$2:$Q$201,"&gt;0"),"")</f>
        <v/>
      </c>
    </row>
    <row r="5">
      <c r="A5" t="inlineStr">
        <is>
          <t>Average loss (R)</t>
        </is>
      </c>
      <c r="B5" s="15">
        <f>IFERROR(AVERAGEIF(Journal!$Q$2:$Q$201,"&lt;0"),"")</f>
        <v/>
      </c>
    </row>
    <row r="6">
      <c r="A6" t="inlineStr">
        <is>
          <t>Expectancy (average R per trade)</t>
        </is>
      </c>
      <c r="B6" s="15">
        <f>IFERROR(AVERAGE(Journal!$Q$2:$Q$201),"")</f>
        <v/>
      </c>
    </row>
    <row r="7">
      <c r="A7" t="inlineStr">
        <is>
          <t>Total P&amp;L $</t>
        </is>
      </c>
      <c r="B7" s="16">
        <f>SUM(Journal!$P$2:$P$201)</f>
        <v/>
      </c>
    </row>
    <row r="8">
      <c r="A8" t="inlineStr">
        <is>
          <t>Largest loss (R)</t>
        </is>
      </c>
      <c r="B8" s="15">
        <f>IF(COUNT(Journal!$Q$2:$Q$201)=0,"",MIN(Journal!$Q$2:$Q$201))</f>
        <v/>
      </c>
    </row>
    <row r="9">
      <c r="A9" t="inlineStr">
        <is>
          <t>Losses bigger than 1.1R</t>
        </is>
      </c>
      <c r="B9" s="13">
        <f>COUNTIF(Journal!$Q$2:$Q$201,"&lt;-1.1")</f>
        <v/>
      </c>
    </row>
    <row r="10">
      <c r="A10" t="inlineStr">
        <is>
          <t>Plan followed (share of closed trades)</t>
        </is>
      </c>
      <c r="B10" s="14">
        <f>IFERROR(COUNTIFS(Journal!$R$2:$R$201,"Y",Journal!$Q$2:$Q$201,"&gt;-1E+99")/COUNT(Journal!$Q$2:$Q$201),"")</f>
        <v/>
      </c>
    </row>
    <row r="11">
      <c r="A11" t="inlineStr">
        <is>
          <t>Average R when plan followed</t>
        </is>
      </c>
      <c r="B11" s="15">
        <f>IFERROR(AVERAGEIFS(Journal!$Q$2:$Q$201,Journal!$R$2:$R$201,"Y"),"")</f>
        <v/>
      </c>
    </row>
    <row r="12">
      <c r="A12" t="inlineStr">
        <is>
          <t>Average R when plan broken</t>
        </is>
      </c>
      <c r="B12" s="15">
        <f>IFERROR(AVERAGEIFS(Journal!$Q$2:$Q$201,Journal!$R$2:$R$201,"N"),"")</f>
        <v/>
      </c>
    </row>
    <row r="14">
      <c r="A14" t="inlineStr">
        <is>
          <t>1R = the money you planned to lose on the trade (entry to stop × shares). The grey cells calculate themselves.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2" t="inlineStr">
        <is>
          <t>Input / result</t>
        </is>
      </c>
    </row>
    <row r="2">
      <c r="A2" t="inlineStr">
        <is>
          <t>Account size $</t>
        </is>
      </c>
      <c r="B2" s="17" t="n">
        <v>10000</v>
      </c>
    </row>
    <row r="3">
      <c r="A3" t="inlineStr">
        <is>
          <t>Risk per trade %</t>
        </is>
      </c>
      <c r="B3" s="18" t="n">
        <v>0.01</v>
      </c>
    </row>
    <row r="4">
      <c r="A4" t="inlineStr">
        <is>
          <t>Entry price</t>
        </is>
      </c>
      <c r="B4" s="19" t="n">
        <v>50</v>
      </c>
    </row>
    <row r="5">
      <c r="A5" t="inlineStr">
        <is>
          <t>Stop price</t>
        </is>
      </c>
      <c r="B5" s="19" t="n">
        <v>48</v>
      </c>
    </row>
    <row r="6">
      <c r="A6" t="inlineStr">
        <is>
          <t>Money at risk $</t>
        </is>
      </c>
      <c r="B6" s="16">
        <f>B2*B3</f>
        <v/>
      </c>
    </row>
    <row r="7">
      <c r="A7" t="inlineStr">
        <is>
          <t>Risk per share $</t>
        </is>
      </c>
      <c r="B7" s="15">
        <f>ABS(B4-B5)</f>
        <v/>
      </c>
    </row>
    <row r="8">
      <c r="A8" t="inlineStr">
        <is>
          <t>Shares to buy</t>
        </is>
      </c>
      <c r="B8" s="13">
        <f>IFERROR(ROUNDDOWN(B6/B7,0),"")</f>
        <v/>
      </c>
    </row>
    <row r="9">
      <c r="A9" t="inlineStr">
        <is>
          <t>Position value $</t>
        </is>
      </c>
      <c r="B9" s="16">
        <f>IFERROR(B8*B4,"")</f>
        <v/>
      </c>
    </row>
    <row r="11">
      <c r="A11" t="inlineStr">
        <is>
          <t>Change the white cells. Shares are rounded down so the risk never goes over your limit.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2026-10-03T04:16:09Z</dcterms:created>
  <dcterms:modified xsi:type="dcterms:W3CDTF">2026-10-03T04:16:09Z</dcterms:modified>
</cp:coreProperties>
</file>